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75" yWindow="105" windowWidth="9570" windowHeight="11565" firstSheet="11" activeTab="16"/>
  </bookViews>
  <sheets>
    <sheet name="Fin.situace, deriváty 1.Q 2014" sheetId="1" r:id="rId1"/>
    <sheet name="Fin.situace, deriváty 4.Q 2013" sheetId="2" r:id="rId2"/>
    <sheet name="Fin.situace, deriváty 3.Q 2013" sheetId="3" r:id="rId3"/>
    <sheet name="Fin.situace, deriváty 2.Q 2013" sheetId="4" r:id="rId4"/>
    <sheet name="Fin.situace, deriváty 1.Q 2013" sheetId="5" r:id="rId5"/>
    <sheet name="Fin.situace, deriváty 4. Q 2012" sheetId="6" r:id="rId6"/>
    <sheet name="Fin.situace, deriváty 3. Q 2012" sheetId="7" r:id="rId7"/>
    <sheet name="Fin.situace, deriváty 2. Q 2012" sheetId="8" r:id="rId8"/>
    <sheet name="Fin.situace, deriváty 1. Q 2012" sheetId="9" r:id="rId9"/>
    <sheet name="Fin.situace, deriváty 4. Q 2011" sheetId="10" r:id="rId10"/>
    <sheet name="Fin.situace, deriváty 3. Q 2011" sheetId="11" r:id="rId11"/>
    <sheet name="Fin.situace, deriváty 2. Q 2011" sheetId="12" r:id="rId12"/>
    <sheet name="Fin.situace, deriváty 1. Q 2011" sheetId="13" r:id="rId13"/>
    <sheet name="Fin.situace, 4. Q 2010" sheetId="14" r:id="rId14"/>
    <sheet name="Fin.situace, 3. Q 2010" sheetId="15" r:id="rId15"/>
    <sheet name="Fin.situace, 2. Q 2010" sheetId="16" r:id="rId16"/>
    <sheet name="Fin.situace, 1. Q 2010" sheetId="17" r:id="rId17"/>
  </sheets>
  <definedNames/>
  <calcPr fullCalcOnLoad="1"/>
</workbook>
</file>

<file path=xl/sharedStrings.xml><?xml version="1.0" encoding="utf-8"?>
<sst xmlns="http://schemas.openxmlformats.org/spreadsheetml/2006/main" count="9861" uniqueCount="334">
  <si>
    <t>Realizované Z/Z z finan.aktiv a závazků nevykáz. v RH do Z/Z</t>
  </si>
  <si>
    <t xml:space="preserve">   Zisk (ztráta) z realizovatelných finančních aktiv</t>
  </si>
  <si>
    <t xml:space="preserve">   Zisk (ztráta) z úvěrů a jiných pohledávek</t>
  </si>
  <si>
    <t xml:space="preserve">   Zisk (ztráta) z finančních investic držených do splatnosti</t>
  </si>
  <si>
    <t xml:space="preserve">   Zisk (ztráta) z finančních závazků v naběhlé hodnotě</t>
  </si>
  <si>
    <t xml:space="preserve">   Zisk (ztráta) z ostatních závazků</t>
  </si>
  <si>
    <t>Zisk (ztráta) z finančních aktiv a závazků  k obchodování</t>
  </si>
  <si>
    <t xml:space="preserve">   Zisk (ztráta) z kapitálových nástrojů a akciových derivátů</t>
  </si>
  <si>
    <t xml:space="preserve">   Zisk (ztráta) z úrokových nástrojů (včetně úrok. derivátů)</t>
  </si>
  <si>
    <t xml:space="preserve">   Zisk (ztráta) z měnových nástrojů  (včetně měn. derivátů)</t>
  </si>
  <si>
    <t xml:space="preserve">   Zisk (ztráta) z úvěrových nástrojů (včetně úvěr. derivátů)</t>
  </si>
  <si>
    <t xml:space="preserve">   Zisk (ztráta) z komodit a komoditních derivátů</t>
  </si>
  <si>
    <t xml:space="preserve">   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</si>
  <si>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</si>
  <si>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</si>
  <si>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</si>
  <si>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</si>
  <si>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</si>
  <si>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</si>
  <si>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Správní náklady</t>
  </si>
  <si>
    <t xml:space="preserve">   Náklady na zaměstnance</t>
  </si>
  <si>
    <t xml:space="preserve">      Mzdy a platy</t>
  </si>
  <si>
    <t xml:space="preserve">      Sociální a zdravotní pojištění</t>
  </si>
  <si>
    <t xml:space="preserve">      Penzijní a podobné výdaje</t>
  </si>
  <si>
    <t xml:space="preserve">      Náklady na dočasné  zaměstnance</t>
  </si>
  <si>
    <t xml:space="preserve">      Odměny - vlastní kapitálové nástroje</t>
  </si>
  <si>
    <t xml:space="preserve">      Ostatní náklady na zaměstnance</t>
  </si>
  <si>
    <t xml:space="preserve">   Ostatní správní náklady</t>
  </si>
  <si>
    <t xml:space="preserve">      Náklady na reklamu</t>
  </si>
  <si>
    <t xml:space="preserve">      Náklady na poradenství</t>
  </si>
  <si>
    <t xml:space="preserve">      Náklady na informační technologie</t>
  </si>
  <si>
    <t xml:space="preserve">      Náklady na outsourcing</t>
  </si>
  <si>
    <t xml:space="preserve">      Nájemné</t>
  </si>
  <si>
    <t xml:space="preserve">      Jiné správní náklady</t>
  </si>
  <si>
    <t>Odpisy</t>
  </si>
  <si>
    <t xml:space="preserve">   Odpisy pozemků, budov a zařízení</t>
  </si>
  <si>
    <t xml:space="preserve">   Odpisy investic do nemovitostí</t>
  </si>
  <si>
    <t xml:space="preserve">   Odpisy nehmotného majetku</t>
  </si>
  <si>
    <t>Tvorba rezerv</t>
  </si>
  <si>
    <t>Ztráty ze znehodnocení</t>
  </si>
  <si>
    <t xml:space="preserve">   Ztráty ze znehodnocení finan.aktiv nevykázaných v RH do Z/Z</t>
  </si>
  <si>
    <t xml:space="preserve">      Ztráty ze znehodnocení finančních aktiv v pořizovací ceně</t>
  </si>
  <si>
    <t xml:space="preserve">      Ztráty ze znehodnocení realizovatelných finančních aktiv</t>
  </si>
  <si>
    <t xml:space="preserve">      Ztráty ze znehodnocení úvěrů a jiných pohledávek</t>
  </si>
  <si>
    <t xml:space="preserve">      Ztráty ze znehodnocení finan.investic držených do splatnosti</t>
  </si>
  <si>
    <t xml:space="preserve">   Ztráty ze znehodnocení nefinančních aktiv</t>
  </si>
  <si>
    <t xml:space="preserve">      Ztráty ze znehodnocení pozemků, budov a zařízení</t>
  </si>
  <si>
    <t xml:space="preserve">      Ztráty ze znehodnocení z investic do nemovitostí</t>
  </si>
  <si>
    <t xml:space="preserve">      Ztráty ze znehodnocení goodwillu</t>
  </si>
  <si>
    <t xml:space="preserve">      Ztráty ze znehodnocení nehmotného majetku</t>
  </si>
  <si>
    <t xml:space="preserve">      Ztráty ze znehodnocení účastí v přidr.a ovlád.os.a sp.podn.</t>
  </si>
  <si>
    <t xml:space="preserve">      Ztráty ze znehodnocení ostatních nefinančních aktiv</t>
  </si>
  <si>
    <t>Negativní goodwill bezprostředně zahrnutý do výkazu Z/Z</t>
  </si>
  <si>
    <t>Podíl na Z/Z přidr. a ovládaných osob a společných podniků</t>
  </si>
  <si>
    <t>Zisk nebo ztráta z neoběžných aktiv a vyřazovaných skupin</t>
  </si>
  <si>
    <t>Zisk nebo ztráta z pokračujících činností před zdaněním</t>
  </si>
  <si>
    <t>Náklady na daň z příjmů</t>
  </si>
  <si>
    <t>Zisk nebo ztráta z pokračujících činnosti po zdanění</t>
  </si>
  <si>
    <t>Zisk nebo ztráta z ukončované činnosti po zdanění</t>
  </si>
  <si>
    <t>Zisk nebo ztráta po zdanění</t>
  </si>
  <si>
    <t>A</t>
  </si>
  <si>
    <t>B</t>
  </si>
  <si>
    <t>Bilancni pasiva (v tis. Kc)</t>
  </si>
  <si>
    <t>VÝKAZ ZISKU A ZTRÁTY</t>
  </si>
  <si>
    <t>ROZVAHA</t>
  </si>
  <si>
    <t>Bilancni aktiva (v tis. Kc)</t>
  </si>
  <si>
    <t>Aktiva celkem</t>
  </si>
  <si>
    <t xml:space="preserve">   Pokladní hotovost a pohledávky vůči centrálním bankám</t>
  </si>
  <si>
    <t xml:space="preserve">      Pokladní hotovost</t>
  </si>
  <si>
    <t xml:space="preserve">      Pohledávky vůči centrálním bankám</t>
  </si>
  <si>
    <t xml:space="preserve">   Finanční aktiva k obchodování</t>
  </si>
  <si>
    <t xml:space="preserve">      Deriváty k obchodování s kladnou reálnou hodnotou</t>
  </si>
  <si>
    <t xml:space="preserve">      Kapitálové nástroje k obchodování</t>
  </si>
  <si>
    <t xml:space="preserve">      Dluhové cenné papíry k obchodování</t>
  </si>
  <si>
    <t xml:space="preserve">      Pohledávky k obchodování</t>
  </si>
  <si>
    <t xml:space="preserve">         Pohledávky k obchodování vůči úvěrovým institucím</t>
  </si>
  <si>
    <t xml:space="preserve">         Pohledávky k obchodování vůči j. osobám než úvěr. institucím</t>
  </si>
  <si>
    <t xml:space="preserve">         Ostatní pohledávky k obchod. sektorově nečleněné</t>
  </si>
  <si>
    <t xml:space="preserve">   Finanční aktiva v reálné hodnotě vykáz. do zisku nebo ztráty</t>
  </si>
  <si>
    <t xml:space="preserve">      Kapitálové nástroje v reálné hodnotě vykázané do Z/Z</t>
  </si>
  <si>
    <t xml:space="preserve">      Dluhové cenné papíry v reálné hodnotě vykázané do Z/Z</t>
  </si>
  <si>
    <t xml:space="preserve">      Pohledávky v reálné hodnotě vykázané do zisku nebo ztráty</t>
  </si>
  <si>
    <t xml:space="preserve">         Pohledávky v reálné hodnotě vykázané do Z/Z vůči úvěr. inst.</t>
  </si>
  <si>
    <t xml:space="preserve">         Pohledávky v RH vykázané do Z/Z vůči j.osobám než úvěr.inst.</t>
  </si>
  <si>
    <t xml:space="preserve">         Ostatní pohledávky v RH vykázané do Z/Z sektorově nečleněné</t>
  </si>
  <si>
    <t xml:space="preserve">   Realizovatelná finanční aktiva</t>
  </si>
  <si>
    <t xml:space="preserve">      Kapitálové nástroje realizovatelné</t>
  </si>
  <si>
    <t xml:space="preserve">      Dluhové cenné papíry realizovatelné</t>
  </si>
  <si>
    <t xml:space="preserve">      Pohledávky realizovatelné</t>
  </si>
  <si>
    <t xml:space="preserve">         Pohledávky realizovatelné vůči úvěrovým institucím</t>
  </si>
  <si>
    <t xml:space="preserve">         Pohledávky realizovatelné vůči j.osobám  než úvěr.institucím</t>
  </si>
  <si>
    <t xml:space="preserve">         Ostatní pohledávky realizovatelné sektorově nečleněné</t>
  </si>
  <si>
    <t xml:space="preserve">   Úvěry a jiné pohledávky</t>
  </si>
  <si>
    <t xml:space="preserve">      Dluhové cenné papíry neobchodovatelné</t>
  </si>
  <si>
    <t xml:space="preserve">      Pohledávky</t>
  </si>
  <si>
    <t xml:space="preserve">         Pohledávky vůči úvěrovým institucím</t>
  </si>
  <si>
    <t xml:space="preserve">         Pohledávky vůči osobám jiným než úvěrovým institucím</t>
  </si>
  <si>
    <t xml:space="preserve">         Ostatní pohledávky sektorově nečleněné</t>
  </si>
  <si>
    <t xml:space="preserve">   Finanční investice držené do splatnosti</t>
  </si>
  <si>
    <t xml:space="preserve">      Dluhové cenné papíry držené do splatnosti</t>
  </si>
  <si>
    <t xml:space="preserve">      Pohledávky držené do splatnosti</t>
  </si>
  <si>
    <t xml:space="preserve">         Pohledávky držené do splatnosti vůči úvěrovým institucím</t>
  </si>
  <si>
    <t xml:space="preserve">         Pohledávky držené do splatnosti vůči j.osobám než úvěr.inst.</t>
  </si>
  <si>
    <t xml:space="preserve">         Ostatní pohledávky držené do splatnosti sektorově nečleněné</t>
  </si>
  <si>
    <t xml:space="preserve">   Zajišťovací deriváty s kladnou reálnou hodnotou</t>
  </si>
  <si>
    <t xml:space="preserve">      Zajišť. deriváty s kladnou RH - zajištění reálné hodnoty</t>
  </si>
  <si>
    <t xml:space="preserve">      Zajišť. deriváty s kladnou RH - zajištění peněžních toků</t>
  </si>
  <si>
    <t xml:space="preserve">      Zajišť.deriváty s kl.RH- zaj.čistých investic do zahr.jedn.</t>
  </si>
  <si>
    <t xml:space="preserve">      Zajišť.deriváty s kladnou RH-zajištění úrok.rizika - RH</t>
  </si>
  <si>
    <t xml:space="preserve">      Zajišť.deriváty s kladnou RH- zajištění úrok.rizika-pen.toky</t>
  </si>
  <si>
    <t xml:space="preserve">   Kladné změny reálné hodnoty portfolia zajišťovaných nástrojů</t>
  </si>
  <si>
    <t xml:space="preserve">   Hmotný majetek</t>
  </si>
  <si>
    <t xml:space="preserve">      Pozemky, budovy a zařízení</t>
  </si>
  <si>
    <t xml:space="preserve">      Investice do nemovitostí</t>
  </si>
  <si>
    <t xml:space="preserve">   Nehmotný majetek</t>
  </si>
  <si>
    <t xml:space="preserve">      Goodwill</t>
  </si>
  <si>
    <t xml:space="preserve">      Ostatní nehmotný majetek</t>
  </si>
  <si>
    <t xml:space="preserve">   Účasti v přidružených a ovládaných osobách a ve spol.podn.</t>
  </si>
  <si>
    <t xml:space="preserve">   Daňové pohledávky</t>
  </si>
  <si>
    <t xml:space="preserve">      Pohledávky ze splatné daně</t>
  </si>
  <si>
    <t xml:space="preserve">      Pohledávky z odložené daně</t>
  </si>
  <si>
    <t xml:space="preserve">   Ostatní aktiva</t>
  </si>
  <si>
    <t xml:space="preserve">   Neoběžná aktiva a vyřazované skupiny určené k prodeji</t>
  </si>
  <si>
    <t>Závazky a vlastní kapitál celkem</t>
  </si>
  <si>
    <t xml:space="preserve">   Závazky celkem</t>
  </si>
  <si>
    <t xml:space="preserve">      Vklady, úvěry a ostatní finanční závazky vůči centr.bankám</t>
  </si>
  <si>
    <t xml:space="preserve">      Finanční závazky k obchodování</t>
  </si>
  <si>
    <t xml:space="preserve">         Deriváty k obchodování se zápornou reálnou hodnotou</t>
  </si>
  <si>
    <t xml:space="preserve">         Závazky z krátkých prodejů</t>
  </si>
  <si>
    <t>Přehled výnosů, nákladů, zisků a ztrát</t>
  </si>
  <si>
    <t xml:space="preserve">         Vklady, úvěry a ostatní finanční závazky k obchodování</t>
  </si>
  <si>
    <t xml:space="preserve">            Vklady, úvěry a ostatní fin.závazky k obch. vůči úvěr.inst.</t>
  </si>
  <si>
    <t xml:space="preserve">            Vklady, úvěry a ost.fin.závaz.k obch.vůči j.os.než úvěr.inst</t>
  </si>
  <si>
    <t xml:space="preserve">            Ostatní finanční závazky k obchodování sektorově nečleněné</t>
  </si>
  <si>
    <t xml:space="preserve">         Emitované dluhové CP určené k odkupu v krátkém období</t>
  </si>
  <si>
    <t xml:space="preserve">      Finanční závazky v reálné hodnotě vykázané do zisku/ztráty</t>
  </si>
  <si>
    <t xml:space="preserve">         Vklady,úvěry a ostatní finanční závazky v RH vykázané do Z/Z</t>
  </si>
  <si>
    <t xml:space="preserve">            Vklady,úvěry a ost.fin.závaz.v RH vyk.do Z/Z vůči úvěr.inst.</t>
  </si>
  <si>
    <t xml:space="preserve">            Vklady a ost.fin.záv.v RH vyk.do Z/Z vůči j.os.než úvěr.inst</t>
  </si>
  <si>
    <t xml:space="preserve">            Ostatní fin.závazky v RH hodnotě vykáz.do Z/Z sektor.nečlen.</t>
  </si>
  <si>
    <t xml:space="preserve">         Emitované dluhové CP v RH vykázané do zisku nebo ztráty</t>
  </si>
  <si>
    <t xml:space="preserve">         Podřízené závazky v RH vykázané do zisku nebo ztráty</t>
  </si>
  <si>
    <t xml:space="preserve">      Finanční závazky v naběhlé hodnotě</t>
  </si>
  <si>
    <t xml:space="preserve">         Vklady, úvěry a ostatní finanční závazky v naběhlé hodnotě</t>
  </si>
  <si>
    <t xml:space="preserve">            Vklady a ost.fin.závazky v naběhlé hodnotě vůči úvěr.inst.</t>
  </si>
  <si>
    <t xml:space="preserve">            Vklady a ost.fin.záv.v naběhlé hodn.vůči j.os.než úvěr.inst.</t>
  </si>
  <si>
    <t xml:space="preserve">            Ostatní finanční závazky v naběhlé hodnotě sektor.nečleněné</t>
  </si>
  <si>
    <t xml:space="preserve">         Emitované dluhové cenné papíry v naběhlé hodnotě</t>
  </si>
  <si>
    <t xml:space="preserve">         Podřízené závazky v naběhlé hodnotě</t>
  </si>
  <si>
    <t xml:space="preserve">      Finanční závazky spojené s převáděnými aktivy</t>
  </si>
  <si>
    <t xml:space="preserve">      Zajišťovací deriváty se zápornou reálnou hodnotou</t>
  </si>
  <si>
    <t xml:space="preserve">         Zajišť. deriváty se zápornou RH - zajištění reálné hodnoty</t>
  </si>
  <si>
    <t xml:space="preserve">         Zajišť. deriváty se zápornou RH - zajištění peněžních toků</t>
  </si>
  <si>
    <t xml:space="preserve">         Zajišť.deriváty s záp.RH- zaj.čistých investic do zahr.jedn.</t>
  </si>
  <si>
    <t xml:space="preserve">         Zajišť.deriváty se zápornou RH-zajištění úrok.rizika - RH</t>
  </si>
  <si>
    <t xml:space="preserve">         Zajišť.deriváty s záp.RH-zajištění úrok.rizika-peněžní toky</t>
  </si>
  <si>
    <t xml:space="preserve">      Záporné změny reál. hodnoty portfolia zajišťovaných nástrojů</t>
  </si>
  <si>
    <t xml:space="preserve">      Rezervy</t>
  </si>
  <si>
    <t>Údaj nekompenzovaný o opravné položky a oprávky</t>
  </si>
  <si>
    <t xml:space="preserve">   Koruna česká</t>
  </si>
  <si>
    <t xml:space="preserve">   Rezidenti</t>
  </si>
  <si>
    <t xml:space="preserve">   Nerezidenti</t>
  </si>
  <si>
    <t xml:space="preserve">   Všechny cizí měny (bez CZK)</t>
  </si>
  <si>
    <t xml:space="preserve">   Opravné položky a oprávky</t>
  </si>
  <si>
    <t>Všechny měny</t>
  </si>
  <si>
    <t>Rezidenti a  nerezidenti  celkem</t>
  </si>
  <si>
    <t xml:space="preserve">   Údaj kompenzovaný  o opravné položky a oprávky</t>
  </si>
  <si>
    <t>X</t>
  </si>
  <si>
    <t xml:space="preserve">         Rezervy na restrukturalizace</t>
  </si>
  <si>
    <t xml:space="preserve">         Rezervy na daně a soudní spory</t>
  </si>
  <si>
    <t xml:space="preserve">         Rezervy na důchody a podobné závazky</t>
  </si>
  <si>
    <t xml:space="preserve">         Rezervy na podrozvahové položky</t>
  </si>
  <si>
    <t xml:space="preserve">         Rezervy na nevýhodné smlouvy</t>
  </si>
  <si>
    <t xml:space="preserve">         Ostatní rezervy</t>
  </si>
  <si>
    <t xml:space="preserve">      Daňové závazky</t>
  </si>
  <si>
    <t xml:space="preserve">         Závazky ze splatné daně</t>
  </si>
  <si>
    <t xml:space="preserve">         Závazky z odložené daně</t>
  </si>
  <si>
    <t xml:space="preserve">      Ostatní závazky</t>
  </si>
  <si>
    <t xml:space="preserve">      Základní kapitál družstev splatný na požádání</t>
  </si>
  <si>
    <t xml:space="preserve">      Závazky spojené s vyřazovanými skupinami určenými k prodeji</t>
  </si>
  <si>
    <t xml:space="preserve">   Vlastní kapitál celkem</t>
  </si>
  <si>
    <t xml:space="preserve">      Základní kapitál</t>
  </si>
  <si>
    <t xml:space="preserve">         Splacený základní kapitál</t>
  </si>
  <si>
    <t xml:space="preserve">         Nesplacený základní kapitál</t>
  </si>
  <si>
    <t xml:space="preserve">      Emisní ážio</t>
  </si>
  <si>
    <t xml:space="preserve">      Další vlastní kapitál</t>
  </si>
  <si>
    <t xml:space="preserve">         Kapitálová složka finančních nástrojů</t>
  </si>
  <si>
    <t xml:space="preserve">         Ostatní kapitálové nástroje</t>
  </si>
  <si>
    <t xml:space="preserve">      Fondy  z přecenění a ostatní oceňovací rozdíly</t>
  </si>
  <si>
    <t xml:space="preserve">         Oceňovací rozdíly z hmotného majetku</t>
  </si>
  <si>
    <t xml:space="preserve">         Oceňovací rozdíly z nehmotného majetku</t>
  </si>
  <si>
    <t xml:space="preserve">         Zajištění čistých investic do zahraničních jednotek</t>
  </si>
  <si>
    <t xml:space="preserve">         Zajištění peněžních toků</t>
  </si>
  <si>
    <t xml:space="preserve">         Oceňovací rozdíly z realizovatelných finančních aktiv</t>
  </si>
  <si>
    <t xml:space="preserve">         Oceň.rozdíly z neoběž.aktiv a ukončov.čin.určených k prodeji</t>
  </si>
  <si>
    <t xml:space="preserve">         Ostatní oceňovací rozdíly</t>
  </si>
  <si>
    <t xml:space="preserve">      Rezervní fondy</t>
  </si>
  <si>
    <t xml:space="preserve">      Nerozdělený zisk (neuhrazená ztráta) z předchozích období</t>
  </si>
  <si>
    <t xml:space="preserve">      Vlastní akcie</t>
  </si>
  <si>
    <t xml:space="preserve">      Zisk (ztráta) za běžné účetní období</t>
  </si>
  <si>
    <t>Zisk z finanční  a provozní činnosti</t>
  </si>
  <si>
    <t>Úrokové výnosy</t>
  </si>
  <si>
    <t xml:space="preserve">   Úroky z pohledávek vůči centrálním bankám</t>
  </si>
  <si>
    <t xml:space="preserve">   Úroky z finančních aktiv k obchodování</t>
  </si>
  <si>
    <t xml:space="preserve">   Úroky z finančních aktiv v reálné hodnotě vykázaných do Z/Z</t>
  </si>
  <si>
    <t xml:space="preserve">   Úroky z realizovatelných finančních aktiv</t>
  </si>
  <si>
    <t xml:space="preserve">   Úroky z úvěrů a jiných pohledávek</t>
  </si>
  <si>
    <t xml:space="preserve">   Úroky z finančních investic držených do splatnosti</t>
  </si>
  <si>
    <t xml:space="preserve">   Zisk ze zajišťovacích úrokových derivátů</t>
  </si>
  <si>
    <t xml:space="preserve">   Úroky z ostatních aktiv</t>
  </si>
  <si>
    <t>Úrokové náklady</t>
  </si>
  <si>
    <t xml:space="preserve">   Úroky na vklady, úvěry a ost.fin.závazky vůči centr.bankám</t>
  </si>
  <si>
    <t xml:space="preserve">   Úroky na finanční závazky k obchodování</t>
  </si>
  <si>
    <t xml:space="preserve">   Úroky na finanční závazky v reálné hodnotě vykázané do Z/Z</t>
  </si>
  <si>
    <t xml:space="preserve">   Úroky na finanční závazky v naběhlé hodnotě</t>
  </si>
  <si>
    <t xml:space="preserve">   Ztráta ze zajišťovacích úrokových derivátů</t>
  </si>
  <si>
    <t xml:space="preserve">   Úroky na ostatní závazky</t>
  </si>
  <si>
    <t>Náklady na základní kapitál splatný na požádání</t>
  </si>
  <si>
    <t>Výnosy z dividend</t>
  </si>
  <si>
    <t xml:space="preserve">   Výnosy z dividend z finančních aktiv k obchodování</t>
  </si>
  <si>
    <t xml:space="preserve">   Výnosy z dividend z finan.aktiv v RH vykázaných do Z/Z</t>
  </si>
  <si>
    <t xml:space="preserve">   Výnosy z dividend z realizovatelných finančních aktiv</t>
  </si>
  <si>
    <t xml:space="preserve">   Výnosy z dividend od přidružených a ovládaných osob</t>
  </si>
  <si>
    <t>Výnosy z poplatků a provizí</t>
  </si>
  <si>
    <t xml:space="preserve">   Poplatky a provize z operací s finan.nástroji pro zákazníky</t>
  </si>
  <si>
    <t xml:space="preserve">      Poplatky a provize z obstarání emisí</t>
  </si>
  <si>
    <t xml:space="preserve">      Poplatky a provize z obstarání finančních nástrojů</t>
  </si>
  <si>
    <t xml:space="preserve">      Poplatky a provize za poradenskou činnost</t>
  </si>
  <si>
    <t xml:space="preserve">   Poplatky a provize z clearingu a vypořádání</t>
  </si>
  <si>
    <t xml:space="preserve">   Poplatky a provize za obhospodařování hodnot</t>
  </si>
  <si>
    <t xml:space="preserve">   Poplatky a provize za správu, úschovu a uložení hodnot</t>
  </si>
  <si>
    <t xml:space="preserve">   Poplatky a provize z  příslibů a záruk</t>
  </si>
  <si>
    <t xml:space="preserve">   Poplatky a provize z platebního styku</t>
  </si>
  <si>
    <t xml:space="preserve">   Poplatky a provize ze strukturovaného financování</t>
  </si>
  <si>
    <t xml:space="preserve">   Poplatky a provize ze sekuritizace</t>
  </si>
  <si>
    <t xml:space="preserve">   Poplatky a provize z ostatních služeb</t>
  </si>
  <si>
    <t>Náklady na poplatky a provize</t>
  </si>
  <si>
    <t xml:space="preserve">   Poplatky a provize na operace s finančními nástroji</t>
  </si>
  <si>
    <t xml:space="preserve">   Poplatky a provize na obhospodařování hodnot</t>
  </si>
  <si>
    <t xml:space="preserve">   Poplatky a provize na správu, úschovu a uložení hodnot</t>
  </si>
  <si>
    <t xml:space="preserve">   Poplatky a provize na clearing a vypořádání</t>
  </si>
  <si>
    <t xml:space="preserve">   Poplatky a provize na sekuritizaci</t>
  </si>
  <si>
    <t xml:space="preserve">   Poplatky a provize na ostatní služby</t>
  </si>
  <si>
    <t>Deriváty k obchodování - aktiva</t>
  </si>
  <si>
    <t>reálná hodnota</t>
  </si>
  <si>
    <t>jmenovitá hodnota</t>
  </si>
  <si>
    <t>Deriváty k obchodování - závazky</t>
  </si>
  <si>
    <t>Deriváty zajišťovací - aktiva</t>
  </si>
  <si>
    <t>Deriváty zajišťovací - závazky</t>
  </si>
  <si>
    <t>Informace o derivátech k 30.9.2012</t>
  </si>
  <si>
    <t>uveřejněno 1.1.2013</t>
  </si>
  <si>
    <t>uveřejněno 30.4.2013</t>
  </si>
  <si>
    <t>Informace o derivátech k 31.3.2013</t>
  </si>
  <si>
    <t>ROZVAHA před auditem</t>
  </si>
  <si>
    <t>uveřejněno 31.7.2013</t>
  </si>
  <si>
    <t>Informace o derivátech k 30.6.2013</t>
  </si>
  <si>
    <t>uveřejněno 31.10.2013</t>
  </si>
  <si>
    <t>Informace o derivátech k 31.12.2013</t>
  </si>
  <si>
    <t>uveřejněno 30.4.2014</t>
  </si>
  <si>
    <t>ROZVAHA po auditu</t>
  </si>
  <si>
    <t>VÝKAZ ZISKU A ZTRÁTY po auditu</t>
  </si>
  <si>
    <t xml:space="preserve">ROZVAHA </t>
  </si>
  <si>
    <t>Informace o derivátech k 31.3.2014</t>
  </si>
  <si>
    <t>uveřejněno 31.10.2012</t>
  </si>
  <si>
    <t>uveřejněno 26.7.2012</t>
  </si>
  <si>
    <t>Informace o derivátech k 30.6.2012</t>
  </si>
  <si>
    <t>uveřejněno 18.4.2012</t>
  </si>
  <si>
    <t>Informace o derivátech k 31.3.2012</t>
  </si>
  <si>
    <t>Informace o derivátech k 31.12.2011</t>
  </si>
  <si>
    <t>uveřejněno 25.11.2011</t>
  </si>
  <si>
    <t>k 30.9.2011</t>
  </si>
  <si>
    <t>Informace o derivátech k 30.9.2011</t>
  </si>
  <si>
    <t>uveřejněno 29.7.2011</t>
  </si>
  <si>
    <t>k 30.6.2011</t>
  </si>
  <si>
    <t>Informace o derivátech k 30.6.2011</t>
  </si>
  <si>
    <t xml:space="preserve">uveřejněno 29.4.2011 </t>
  </si>
  <si>
    <t>k 31.3.2011</t>
  </si>
  <si>
    <t>Informace o derivátech k 31.3.2011</t>
  </si>
  <si>
    <t>Přehled obchodů pro zákazníky dle sektorů</t>
  </si>
  <si>
    <t>31.12.2010 po auditu</t>
  </si>
  <si>
    <t>uveřejněno</t>
  </si>
  <si>
    <t>Objem obchodů s CP - jiný než obhosp. vztah</t>
  </si>
  <si>
    <t>Objem obchodů s inv. nástroji za sledované období</t>
  </si>
  <si>
    <t>Nákup</t>
  </si>
  <si>
    <t>Prodej</t>
  </si>
  <si>
    <t>Zákazníci celkem</t>
  </si>
  <si>
    <t xml:space="preserve">   Banka</t>
  </si>
  <si>
    <t xml:space="preserve">   Pojišťovna</t>
  </si>
  <si>
    <t xml:space="preserve">   Investiční společnost</t>
  </si>
  <si>
    <t xml:space="preserve">      Investiční společnost - vlastní</t>
  </si>
  <si>
    <t xml:space="preserve">      Investiční společnost - podílové fondy</t>
  </si>
  <si>
    <t xml:space="preserve">   Investiční fond</t>
  </si>
  <si>
    <t xml:space="preserve">   Penzijní fond</t>
  </si>
  <si>
    <t xml:space="preserve">   Družstevní záložna</t>
  </si>
  <si>
    <t xml:space="preserve">   Obchodník ( nebankovní )</t>
  </si>
  <si>
    <t xml:space="preserve">   Ostatní zákazník</t>
  </si>
  <si>
    <t>Objem obchodů s CP - obhospodařovatelský vztah</t>
  </si>
  <si>
    <t>Přehled obchodů pro zákazníky podle investičních nástrojů</t>
  </si>
  <si>
    <t>C</t>
  </si>
  <si>
    <t>D</t>
  </si>
  <si>
    <t>Investiční CP</t>
  </si>
  <si>
    <t>Tuzemské a zahraniční  investiční nástroje</t>
  </si>
  <si>
    <t>Obchody s CP</t>
  </si>
  <si>
    <t xml:space="preserve">   Akcie nebo obdobné CP (obchodovatelné na KT)</t>
  </si>
  <si>
    <t xml:space="preserve">   Tuzemské investiční nástroje</t>
  </si>
  <si>
    <t xml:space="preserve">   Spotové operace</t>
  </si>
  <si>
    <t xml:space="preserve">   Custody převody</t>
  </si>
  <si>
    <t xml:space="preserve">   Repo operace</t>
  </si>
  <si>
    <t xml:space="preserve">   Buy/sell  back , Sell/buy back</t>
  </si>
  <si>
    <t xml:space="preserve">   Ostatní</t>
  </si>
  <si>
    <t xml:space="preserve">   Zahraniční investiční nástroje</t>
  </si>
  <si>
    <t xml:space="preserve">   Dluhopisy nebo obdobné CP (obchodovatelné na KT)</t>
  </si>
  <si>
    <t xml:space="preserve">   Cenné papíry opravňující k nabytí akcií nebo dluhopisů</t>
  </si>
  <si>
    <t>Cenné papíry kolektivního investování</t>
  </si>
  <si>
    <t>Nástroje peněžního trhu</t>
  </si>
  <si>
    <t>Objem obhospodařovaných finančních prostředků</t>
  </si>
  <si>
    <t>Finanční prostředky celkem</t>
  </si>
  <si>
    <t xml:space="preserve">   Finanční prostředky na bankovních účtech</t>
  </si>
  <si>
    <t xml:space="preserve">   Finanční prostředky v hotovosti</t>
  </si>
  <si>
    <t xml:space="preserve">   Finanční prostředky u třetích osob</t>
  </si>
  <si>
    <t>Přehled obchodů na vlastní účet podle investičních nástrojů</t>
  </si>
  <si>
    <t>Objem obchodů s CP - na vlastní účet</t>
  </si>
  <si>
    <t>Počet a struktura zákazníků</t>
  </si>
  <si>
    <t>Aktivní a neaktivní zákazníci celkem</t>
  </si>
  <si>
    <t xml:space="preserve">   Aktivní zákazník</t>
  </si>
  <si>
    <t xml:space="preserve">   Neaktivní zákazník</t>
  </si>
  <si>
    <t>Zákazníci  podle vztahu ke Garančnímu fondu celkem</t>
  </si>
  <si>
    <t xml:space="preserve">   Zákazník s nárokem na náhradu z GF</t>
  </si>
  <si>
    <t xml:space="preserve">   Zákazník bez nároku na náhradu  z GF</t>
  </si>
  <si>
    <t>Počet zákazníků celkem</t>
  </si>
  <si>
    <t>Počet zákazníků v mandát. nebo komis. vztahu</t>
  </si>
  <si>
    <t>Počet zákazníků v obhospodařovatelském vztahu</t>
  </si>
  <si>
    <t>Počet zákazníků v jiném smluvním vztahu</t>
  </si>
  <si>
    <t>Počet nových zákazníků za sled. období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</si>
</sst>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00\ 00"/>
    <numFmt numFmtId="169" formatCode="mmm/yyyy"/>
    <numFmt numFmtId="170" formatCode="[$-405]d\.\ mmmm\ yyyy"/>
  </numFmts>
  <fonts count="6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i/>
      <sz val="12"/>
      <name val="Arial CE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0"/>
      <name val="Arial"/>
      <family val="2"/>
    </font>
    <font>
      <sz val="12"/>
      <color indexed="27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12"/>
      <color indexed="43"/>
      <name val="Times New Roman"/>
      <family val="0"/>
    </font>
    <font>
      <sz val="12"/>
      <color indexed="31"/>
      <name val="Times New Roman"/>
      <family val="0"/>
    </font>
    <font>
      <i/>
      <sz val="12"/>
      <name val="Arial CE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>
      <alignment vertical="top"/>
    </xf>
    <xf numFmtId="3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9" fillId="0" borderId="19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vertical="top" wrapText="1"/>
    </xf>
    <xf numFmtId="0" fontId="9" fillId="0" borderId="36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vertical="top" wrapText="1"/>
    </xf>
    <xf numFmtId="0" fontId="9" fillId="0" borderId="30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/>
    </xf>
    <xf numFmtId="49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4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4" fontId="4" fillId="0" borderId="44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4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/>
    </xf>
    <xf numFmtId="1" fontId="16" fillId="0" borderId="50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3" fontId="17" fillId="0" borderId="18" xfId="0" applyNumberFormat="1" applyFont="1" applyFill="1" applyBorder="1" applyAlignment="1">
      <alignment/>
    </xf>
    <xf numFmtId="0" fontId="17" fillId="0" borderId="18" xfId="0" applyFont="1" applyFill="1" applyBorder="1" applyAlignment="1">
      <alignment/>
    </xf>
    <xf numFmtId="14" fontId="15" fillId="0" borderId="51" xfId="0" applyNumberFormat="1" applyFont="1" applyBorder="1" applyAlignment="1">
      <alignment horizontal="center" vertical="center" wrapText="1"/>
    </xf>
    <xf numFmtId="14" fontId="15" fillId="0" borderId="52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/>
    </xf>
    <xf numFmtId="1" fontId="16" fillId="0" borderId="53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right"/>
    </xf>
    <xf numFmtId="0" fontId="17" fillId="0" borderId="54" xfId="0" applyFont="1" applyFill="1" applyBorder="1" applyAlignment="1">
      <alignment/>
    </xf>
    <xf numFmtId="0" fontId="4" fillId="0" borderId="46" xfId="0" applyFont="1" applyBorder="1" applyAlignment="1">
      <alignment horizontal="right"/>
    </xf>
    <xf numFmtId="0" fontId="4" fillId="0" borderId="47" xfId="0" applyFont="1" applyBorder="1" applyAlignment="1">
      <alignment/>
    </xf>
    <xf numFmtId="0" fontId="4" fillId="0" borderId="47" xfId="0" applyFont="1" applyBorder="1" applyAlignment="1">
      <alignment/>
    </xf>
    <xf numFmtId="0" fontId="10" fillId="0" borderId="47" xfId="0" applyFont="1" applyBorder="1" applyAlignment="1">
      <alignment horizontal="center" vertical="center" wrapText="1"/>
    </xf>
    <xf numFmtId="3" fontId="17" fillId="0" borderId="47" xfId="0" applyNumberFormat="1" applyFont="1" applyFill="1" applyBorder="1" applyAlignment="1">
      <alignment/>
    </xf>
    <xf numFmtId="0" fontId="17" fillId="0" borderId="47" xfId="0" applyFont="1" applyFill="1" applyBorder="1" applyAlignment="1">
      <alignment/>
    </xf>
    <xf numFmtId="0" fontId="17" fillId="0" borderId="55" xfId="0" applyFont="1" applyFill="1" applyBorder="1" applyAlignment="1">
      <alignment/>
    </xf>
    <xf numFmtId="0" fontId="5" fillId="0" borderId="4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 applyProtection="1">
      <alignment horizontal="left"/>
      <protection/>
    </xf>
    <xf numFmtId="14" fontId="14" fillId="0" borderId="0" xfId="0" applyNumberFormat="1" applyFont="1" applyFill="1" applyAlignment="1">
      <alignment horizontal="left"/>
    </xf>
    <xf numFmtId="0" fontId="6" fillId="0" borderId="56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Fill="1" applyBorder="1" applyAlignment="1">
      <alignment horizontal="center" vertical="center" wrapText="1"/>
    </xf>
    <xf numFmtId="3" fontId="4" fillId="0" borderId="58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4" fillId="0" borderId="57" xfId="0" applyFont="1" applyBorder="1" applyAlignment="1">
      <alignment/>
    </xf>
    <xf numFmtId="49" fontId="13" fillId="33" borderId="0" xfId="0" applyNumberFormat="1" applyFont="1" applyFill="1" applyBorder="1" applyAlignment="1" applyProtection="1">
      <alignment/>
      <protection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5" fillId="0" borderId="58" xfId="0" applyFont="1" applyFill="1" applyBorder="1" applyAlignment="1">
      <alignment horizontal="center" vertical="center" wrapText="1"/>
    </xf>
    <xf numFmtId="3" fontId="5" fillId="0" borderId="5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14" fontId="14" fillId="0" borderId="0" xfId="0" applyNumberFormat="1" applyFont="1" applyFill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14" fillId="0" borderId="0" xfId="0" applyFont="1" applyFill="1" applyAlignment="1">
      <alignment/>
    </xf>
    <xf numFmtId="3" fontId="41" fillId="0" borderId="0" xfId="0" applyNumberFormat="1" applyFont="1" applyFill="1" applyAlignment="1">
      <alignment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3" fontId="5" fillId="0" borderId="65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54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2" fillId="0" borderId="0" xfId="0" applyFont="1" applyAlignment="1" applyProtection="1">
      <alignment horizontal="right"/>
      <protection locked="0"/>
    </xf>
    <xf numFmtId="14" fontId="16" fillId="0" borderId="0" xfId="0" applyNumberFormat="1" applyFont="1" applyAlignment="1" applyProtection="1">
      <alignment/>
      <protection locked="0"/>
    </xf>
    <xf numFmtId="0" fontId="4" fillId="0" borderId="66" xfId="0" applyFont="1" applyBorder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0" fontId="4" fillId="0" borderId="68" xfId="0" applyFont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1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9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0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7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3</xdr:row>
      <xdr:rowOff>9525</xdr:rowOff>
    </xdr:from>
    <xdr:to>
      <xdr:col>18</xdr:col>
      <xdr:colOff>666750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49875" y="581025"/>
          <a:ext cx="2095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Nebanky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Banky (b)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CCCC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Obojí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3</xdr:row>
      <xdr:rowOff>9525</xdr:rowOff>
    </xdr:from>
    <xdr:to>
      <xdr:col>18</xdr:col>
      <xdr:colOff>666750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49875" y="581025"/>
          <a:ext cx="2095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Nebanky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Banky (b)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CCCC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Obojí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3</xdr:row>
      <xdr:rowOff>9525</xdr:rowOff>
    </xdr:from>
    <xdr:to>
      <xdr:col>18</xdr:col>
      <xdr:colOff>666750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49875" y="581025"/>
          <a:ext cx="2095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Nebanky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Banky (b)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CCCC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Obojí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457200</xdr:colOff>
      <xdr:row>3</xdr:row>
      <xdr:rowOff>9525</xdr:rowOff>
    </xdr:from>
    <xdr:to>
      <xdr:col>19</xdr:col>
      <xdr:colOff>666750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745200" y="581025"/>
          <a:ext cx="2095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Nebanky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Banky (b)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CCCC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Obojí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3</xdr:row>
      <xdr:rowOff>9525</xdr:rowOff>
    </xdr:from>
    <xdr:to>
      <xdr:col>18</xdr:col>
      <xdr:colOff>666750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49875" y="581025"/>
          <a:ext cx="2095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Nebanky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Banky (b)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CCCC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Obojí</a:t>
          </a:r>
        </a:p>
      </xdr:txBody>
    </xdr:sp>
    <xdr:clientData/>
  </xdr:twoCellAnchor>
  <xdr:twoCellAnchor>
    <xdr:from>
      <xdr:col>19</xdr:col>
      <xdr:colOff>457200</xdr:colOff>
      <xdr:row>3</xdr:row>
      <xdr:rowOff>9525</xdr:rowOff>
    </xdr:from>
    <xdr:to>
      <xdr:col>19</xdr:col>
      <xdr:colOff>666750</xdr:colOff>
      <xdr:row>3</xdr:row>
      <xdr:rowOff>38100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745200" y="581025"/>
          <a:ext cx="2095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Nebanky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Banky (b)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CCCC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Obojí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3</xdr:row>
      <xdr:rowOff>9525</xdr:rowOff>
    </xdr:from>
    <xdr:to>
      <xdr:col>18</xdr:col>
      <xdr:colOff>666750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49875" y="581025"/>
          <a:ext cx="2095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Nebanky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Banky (b)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CCCC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Obojí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3</xdr:row>
      <xdr:rowOff>9525</xdr:rowOff>
    </xdr:from>
    <xdr:to>
      <xdr:col>18</xdr:col>
      <xdr:colOff>666750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49875" y="581025"/>
          <a:ext cx="2095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Nebanky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Banky (b)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CCCC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Obojí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3</xdr:row>
      <xdr:rowOff>9525</xdr:rowOff>
    </xdr:from>
    <xdr:to>
      <xdr:col>18</xdr:col>
      <xdr:colOff>666750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49875" y="581025"/>
          <a:ext cx="2095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Nebanky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Banky (b)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CCCC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Obojí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3</xdr:row>
      <xdr:rowOff>9525</xdr:rowOff>
    </xdr:from>
    <xdr:to>
      <xdr:col>18</xdr:col>
      <xdr:colOff>666750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49875" y="581025"/>
          <a:ext cx="2095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Nebanky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Banky (b)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CCCC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Obojí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3</xdr:row>
      <xdr:rowOff>9525</xdr:rowOff>
    </xdr:from>
    <xdr:to>
      <xdr:col>18</xdr:col>
      <xdr:colOff>666750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49875" y="581025"/>
          <a:ext cx="2095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Nebanky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Banky (b)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CCCC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Obojí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3</xdr:row>
      <xdr:rowOff>9525</xdr:rowOff>
    </xdr:from>
    <xdr:to>
      <xdr:col>18</xdr:col>
      <xdr:colOff>666750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49875" y="581025"/>
          <a:ext cx="2095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Nebanky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Banky (b)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CCCC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Obojí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3</xdr:row>
      <xdr:rowOff>9525</xdr:rowOff>
    </xdr:from>
    <xdr:to>
      <xdr:col>18</xdr:col>
      <xdr:colOff>666750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49875" y="581025"/>
          <a:ext cx="2095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Nebanky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Banky (b)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CCCC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Obojí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3</xdr:row>
      <xdr:rowOff>9525</xdr:rowOff>
    </xdr:from>
    <xdr:to>
      <xdr:col>18</xdr:col>
      <xdr:colOff>666750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49875" y="581025"/>
          <a:ext cx="2095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Nebanky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CC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Banky (b)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CCCCFF"/>
              </a:solidFill>
              <a:latin typeface="Times New Roman"/>
              <a:ea typeface="Times New Roman"/>
              <a:cs typeface="Times New Roman"/>
            </a:rPr>
            <a:t>█</a:t>
          </a:r>
          <a:r>
            <a:rPr lang="en-US" cap="none" sz="1200" b="0" i="0" u="none" baseline="0">
              <a:solidFill>
                <a:srgbClr val="FFFF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Obojí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1"/>
  <sheetViews>
    <sheetView zoomScalePageLayoutView="0" workbookViewId="0" topLeftCell="A151">
      <selection activeCell="H24" sqref="H24"/>
    </sheetView>
  </sheetViews>
  <sheetFormatPr defaultColWidth="9.00390625" defaultRowHeight="15" customHeight="1"/>
  <cols>
    <col min="1" max="1" width="56.875" style="1" customWidth="1"/>
    <col min="2" max="2" width="3.625" style="1" customWidth="1"/>
    <col min="3" max="3" width="4.625" style="39" customWidth="1"/>
    <col min="4" max="4" width="19.125" style="40" customWidth="1"/>
    <col min="5" max="5" width="17.125" style="40" customWidth="1"/>
    <col min="6" max="6" width="13.00390625" style="25" customWidth="1"/>
    <col min="7" max="7" width="14.00390625" style="25" customWidth="1"/>
    <col min="8" max="8" width="11.25390625" style="25" customWidth="1"/>
    <col min="9" max="19" width="9.125" style="25" customWidth="1"/>
    <col min="20" max="16384" width="9.125" style="1" customWidth="1"/>
  </cols>
  <sheetData>
    <row r="1" spans="1:4" ht="15" customHeight="1">
      <c r="A1" s="100" t="s">
        <v>261</v>
      </c>
      <c r="D1" s="99" t="s">
        <v>258</v>
      </c>
    </row>
    <row r="2" ht="15" customHeight="1">
      <c r="A2" s="101" t="s">
        <v>65</v>
      </c>
    </row>
    <row r="3" ht="15" customHeight="1" thickBot="1">
      <c r="A3" s="119">
        <v>41729</v>
      </c>
    </row>
    <row r="4" spans="1:17" s="35" customFormat="1" ht="60" customHeight="1">
      <c r="A4" s="81"/>
      <c r="B4" s="82"/>
      <c r="C4" s="83"/>
      <c r="D4" s="84" t="s">
        <v>158</v>
      </c>
      <c r="E4" s="85" t="s">
        <v>158</v>
      </c>
      <c r="F4" s="85" t="s">
        <v>158</v>
      </c>
      <c r="G4" s="85" t="s">
        <v>158</v>
      </c>
      <c r="H4" s="85" t="s">
        <v>163</v>
      </c>
      <c r="I4" s="85" t="s">
        <v>163</v>
      </c>
      <c r="J4" s="85" t="s">
        <v>163</v>
      </c>
      <c r="K4" s="85" t="s">
        <v>163</v>
      </c>
      <c r="L4" s="85" t="s">
        <v>163</v>
      </c>
      <c r="M4" s="85" t="s">
        <v>166</v>
      </c>
      <c r="N4" s="85" t="s">
        <v>166</v>
      </c>
      <c r="O4" s="85" t="s">
        <v>166</v>
      </c>
      <c r="P4" s="85" t="s">
        <v>166</v>
      </c>
      <c r="Q4" s="86" t="s">
        <v>166</v>
      </c>
    </row>
    <row r="5" spans="1:17" s="35" customFormat="1" ht="31.5" customHeight="1">
      <c r="A5" s="87"/>
      <c r="B5" s="27"/>
      <c r="C5" s="8"/>
      <c r="D5" s="9" t="s">
        <v>159</v>
      </c>
      <c r="E5" s="10" t="s">
        <v>159</v>
      </c>
      <c r="F5" s="10" t="s">
        <v>162</v>
      </c>
      <c r="G5" s="10" t="s">
        <v>162</v>
      </c>
      <c r="H5" s="10" t="s">
        <v>164</v>
      </c>
      <c r="I5" s="10" t="s">
        <v>159</v>
      </c>
      <c r="J5" s="10" t="s">
        <v>159</v>
      </c>
      <c r="K5" s="10" t="s">
        <v>162</v>
      </c>
      <c r="L5" s="10" t="s">
        <v>162</v>
      </c>
      <c r="M5" s="10" t="s">
        <v>164</v>
      </c>
      <c r="N5" s="10" t="s">
        <v>159</v>
      </c>
      <c r="O5" s="10" t="s">
        <v>159</v>
      </c>
      <c r="P5" s="10" t="s">
        <v>162</v>
      </c>
      <c r="Q5" s="88" t="s">
        <v>162</v>
      </c>
    </row>
    <row r="6" spans="1:17" s="35" customFormat="1" ht="44.25" customHeight="1">
      <c r="A6" s="87"/>
      <c r="B6" s="27"/>
      <c r="C6" s="8"/>
      <c r="D6" s="9" t="s">
        <v>160</v>
      </c>
      <c r="E6" s="10" t="s">
        <v>161</v>
      </c>
      <c r="F6" s="10" t="s">
        <v>160</v>
      </c>
      <c r="G6" s="10" t="s">
        <v>161</v>
      </c>
      <c r="H6" s="10" t="s">
        <v>165</v>
      </c>
      <c r="I6" s="10" t="s">
        <v>160</v>
      </c>
      <c r="J6" s="10" t="s">
        <v>161</v>
      </c>
      <c r="K6" s="10" t="s">
        <v>160</v>
      </c>
      <c r="L6" s="10" t="s">
        <v>161</v>
      </c>
      <c r="M6" s="10" t="s">
        <v>165</v>
      </c>
      <c r="N6" s="10" t="s">
        <v>160</v>
      </c>
      <c r="O6" s="10" t="s">
        <v>161</v>
      </c>
      <c r="P6" s="10" t="s">
        <v>160</v>
      </c>
      <c r="Q6" s="88" t="s">
        <v>161</v>
      </c>
    </row>
    <row r="7" spans="1:17" s="36" customFormat="1" ht="15" customHeight="1">
      <c r="A7" s="89" t="s">
        <v>60</v>
      </c>
      <c r="B7" s="28"/>
      <c r="C7" s="11" t="s">
        <v>61</v>
      </c>
      <c r="D7" s="12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  <c r="Q7" s="90">
        <v>14</v>
      </c>
    </row>
    <row r="8" spans="1:17" s="18" customFormat="1" ht="15" customHeight="1">
      <c r="A8" s="91" t="s">
        <v>66</v>
      </c>
      <c r="B8" s="29"/>
      <c r="C8" s="14">
        <v>1</v>
      </c>
      <c r="D8" s="147">
        <v>119886</v>
      </c>
      <c r="E8" s="147">
        <f>E10+E11+E27+E34+E53+E56+E59+E63</f>
        <v>0</v>
      </c>
      <c r="F8" s="148">
        <v>14283</v>
      </c>
      <c r="G8" s="147">
        <f>G10+G11+G27+G34+G53+G56+G59+G63</f>
        <v>0</v>
      </c>
      <c r="H8" s="147">
        <v>38921</v>
      </c>
      <c r="I8" s="147">
        <f>I10+I11+I27+I34+I53+I56+I59+I63</f>
        <v>0</v>
      </c>
      <c r="J8" s="15"/>
      <c r="K8" s="15"/>
      <c r="L8" s="15"/>
      <c r="M8" s="15">
        <v>93248</v>
      </c>
      <c r="N8" s="31" t="s">
        <v>167</v>
      </c>
      <c r="O8" s="15" t="s">
        <v>167</v>
      </c>
      <c r="P8" s="15" t="s">
        <v>167</v>
      </c>
      <c r="Q8" s="92" t="s">
        <v>167</v>
      </c>
    </row>
    <row r="9" spans="1:17" s="18" customFormat="1" ht="15" customHeight="1">
      <c r="A9" s="93" t="s">
        <v>67</v>
      </c>
      <c r="B9" s="30"/>
      <c r="C9" s="16">
        <v>2</v>
      </c>
      <c r="D9" s="149">
        <v>6297</v>
      </c>
      <c r="E9" s="149">
        <f aca="true" t="shared" si="0" ref="E9:L9">E10+E11</f>
        <v>0</v>
      </c>
      <c r="F9" s="150">
        <v>343</v>
      </c>
      <c r="G9" s="149">
        <f t="shared" si="0"/>
        <v>0</v>
      </c>
      <c r="H9" s="149">
        <f t="shared" si="0"/>
        <v>0</v>
      </c>
      <c r="I9" s="149">
        <f t="shared" si="0"/>
        <v>0</v>
      </c>
      <c r="J9" s="149">
        <f t="shared" si="0"/>
        <v>0</v>
      </c>
      <c r="K9" s="149">
        <f t="shared" si="0"/>
        <v>0</v>
      </c>
      <c r="L9" s="149">
        <f t="shared" si="0"/>
        <v>0</v>
      </c>
      <c r="M9" s="17">
        <v>6640</v>
      </c>
      <c r="N9" s="32" t="s">
        <v>167</v>
      </c>
      <c r="O9" s="17" t="s">
        <v>167</v>
      </c>
      <c r="P9" s="17" t="s">
        <v>167</v>
      </c>
      <c r="Q9" s="94" t="s">
        <v>167</v>
      </c>
    </row>
    <row r="10" spans="1:17" s="18" customFormat="1" ht="15" customHeight="1">
      <c r="A10" s="93" t="s">
        <v>68</v>
      </c>
      <c r="B10" s="27"/>
      <c r="C10" s="16">
        <v>3</v>
      </c>
      <c r="D10" s="149">
        <v>6297</v>
      </c>
      <c r="E10" s="151"/>
      <c r="F10" s="150">
        <v>343</v>
      </c>
      <c r="G10" s="17"/>
      <c r="H10" s="17"/>
      <c r="I10" s="17"/>
      <c r="J10" s="17"/>
      <c r="K10" s="17"/>
      <c r="L10" s="17"/>
      <c r="M10" s="17">
        <v>6640</v>
      </c>
      <c r="N10" s="32" t="s">
        <v>167</v>
      </c>
      <c r="O10" s="17" t="s">
        <v>167</v>
      </c>
      <c r="P10" s="17" t="s">
        <v>167</v>
      </c>
      <c r="Q10" s="94" t="s">
        <v>167</v>
      </c>
    </row>
    <row r="11" spans="1:17" s="18" customFormat="1" ht="15" customHeight="1">
      <c r="A11" s="93" t="s">
        <v>69</v>
      </c>
      <c r="B11" s="27"/>
      <c r="C11" s="16">
        <v>4</v>
      </c>
      <c r="D11" s="150"/>
      <c r="E11" s="151"/>
      <c r="F11" s="17"/>
      <c r="G11" s="17"/>
      <c r="H11" s="17"/>
      <c r="I11" s="17"/>
      <c r="J11" s="17"/>
      <c r="K11" s="17"/>
      <c r="L11" s="17"/>
      <c r="M11" s="151">
        <f>D11+F11</f>
        <v>0</v>
      </c>
      <c r="N11" s="32" t="s">
        <v>167</v>
      </c>
      <c r="O11" s="17" t="s">
        <v>167</v>
      </c>
      <c r="P11" s="17" t="s">
        <v>167</v>
      </c>
      <c r="Q11" s="94" t="s">
        <v>167</v>
      </c>
    </row>
    <row r="12" spans="1:17" s="18" customFormat="1" ht="15" customHeight="1">
      <c r="A12" s="93" t="s">
        <v>70</v>
      </c>
      <c r="B12" s="30"/>
      <c r="C12" s="16">
        <v>5</v>
      </c>
      <c r="D12" s="149"/>
      <c r="E12" s="17"/>
      <c r="F12" s="17"/>
      <c r="G12" s="17"/>
      <c r="H12" s="17"/>
      <c r="I12" s="17"/>
      <c r="J12" s="17"/>
      <c r="K12" s="17"/>
      <c r="L12" s="17"/>
      <c r="M12" s="17">
        <v>0</v>
      </c>
      <c r="N12" s="32" t="s">
        <v>167</v>
      </c>
      <c r="O12" s="17" t="s">
        <v>167</v>
      </c>
      <c r="P12" s="17" t="s">
        <v>167</v>
      </c>
      <c r="Q12" s="94" t="s">
        <v>167</v>
      </c>
    </row>
    <row r="13" spans="1:17" s="18" customFormat="1" ht="15" customHeight="1">
      <c r="A13" s="93" t="s">
        <v>71</v>
      </c>
      <c r="B13" s="30"/>
      <c r="C13" s="16">
        <v>6</v>
      </c>
      <c r="D13" s="149"/>
      <c r="E13" s="17"/>
      <c r="F13" s="17"/>
      <c r="G13" s="17"/>
      <c r="H13" s="17"/>
      <c r="I13" s="17"/>
      <c r="J13" s="17"/>
      <c r="K13" s="17"/>
      <c r="L13" s="17"/>
      <c r="M13" s="17">
        <v>0</v>
      </c>
      <c r="N13" s="32" t="s">
        <v>167</v>
      </c>
      <c r="O13" s="17" t="s">
        <v>167</v>
      </c>
      <c r="P13" s="17" t="s">
        <v>167</v>
      </c>
      <c r="Q13" s="94" t="s">
        <v>167</v>
      </c>
    </row>
    <row r="14" spans="1:17" s="18" customFormat="1" ht="15" customHeight="1">
      <c r="A14" s="93" t="s">
        <v>72</v>
      </c>
      <c r="B14" s="30"/>
      <c r="C14" s="16">
        <v>7</v>
      </c>
      <c r="D14" s="149"/>
      <c r="E14" s="17"/>
      <c r="F14" s="17"/>
      <c r="G14" s="17"/>
      <c r="H14" s="17"/>
      <c r="I14" s="17"/>
      <c r="J14" s="17"/>
      <c r="K14" s="17"/>
      <c r="L14" s="17"/>
      <c r="M14" s="17"/>
      <c r="N14" s="32" t="s">
        <v>167</v>
      </c>
      <c r="O14" s="17" t="s">
        <v>167</v>
      </c>
      <c r="P14" s="17" t="s">
        <v>167</v>
      </c>
      <c r="Q14" s="94" t="s">
        <v>167</v>
      </c>
    </row>
    <row r="15" spans="1:17" s="18" customFormat="1" ht="15" customHeight="1">
      <c r="A15" s="93" t="s">
        <v>73</v>
      </c>
      <c r="B15" s="30"/>
      <c r="C15" s="16">
        <v>8</v>
      </c>
      <c r="D15" s="149"/>
      <c r="E15" s="17"/>
      <c r="F15" s="17"/>
      <c r="G15" s="17"/>
      <c r="H15" s="17"/>
      <c r="I15" s="17"/>
      <c r="J15" s="17"/>
      <c r="K15" s="17"/>
      <c r="L15" s="17"/>
      <c r="M15" s="17"/>
      <c r="N15" s="32" t="s">
        <v>167</v>
      </c>
      <c r="O15" s="17" t="s">
        <v>167</v>
      </c>
      <c r="P15" s="17" t="s">
        <v>167</v>
      </c>
      <c r="Q15" s="94" t="s">
        <v>167</v>
      </c>
    </row>
    <row r="16" spans="1:17" s="18" customFormat="1" ht="15" customHeight="1">
      <c r="A16" s="93" t="s">
        <v>74</v>
      </c>
      <c r="B16" s="30"/>
      <c r="C16" s="16">
        <v>9</v>
      </c>
      <c r="D16" s="149"/>
      <c r="E16" s="17"/>
      <c r="F16" s="17"/>
      <c r="G16" s="17"/>
      <c r="H16" s="17"/>
      <c r="I16" s="17"/>
      <c r="J16" s="17"/>
      <c r="K16" s="17"/>
      <c r="L16" s="17"/>
      <c r="M16" s="17"/>
      <c r="N16" s="32" t="s">
        <v>167</v>
      </c>
      <c r="O16" s="17" t="s">
        <v>167</v>
      </c>
      <c r="P16" s="17" t="s">
        <v>167</v>
      </c>
      <c r="Q16" s="94" t="s">
        <v>167</v>
      </c>
    </row>
    <row r="17" spans="1:17" s="18" customFormat="1" ht="15" customHeight="1">
      <c r="A17" s="93" t="s">
        <v>75</v>
      </c>
      <c r="B17" s="37"/>
      <c r="C17" s="16">
        <v>10</v>
      </c>
      <c r="D17" s="149"/>
      <c r="E17" s="17"/>
      <c r="F17" s="17"/>
      <c r="G17" s="17"/>
      <c r="H17" s="17"/>
      <c r="I17" s="17"/>
      <c r="J17" s="17"/>
      <c r="K17" s="17"/>
      <c r="L17" s="17"/>
      <c r="M17" s="17"/>
      <c r="N17" s="32" t="s">
        <v>167</v>
      </c>
      <c r="O17" s="17" t="s">
        <v>167</v>
      </c>
      <c r="P17" s="17" t="s">
        <v>167</v>
      </c>
      <c r="Q17" s="94" t="s">
        <v>167</v>
      </c>
    </row>
    <row r="18" spans="1:17" s="18" customFormat="1" ht="15" customHeight="1">
      <c r="A18" s="93" t="s">
        <v>76</v>
      </c>
      <c r="B18" s="30"/>
      <c r="C18" s="16">
        <v>11</v>
      </c>
      <c r="D18" s="149"/>
      <c r="E18" s="17"/>
      <c r="F18" s="17"/>
      <c r="G18" s="17"/>
      <c r="H18" s="17"/>
      <c r="I18" s="17"/>
      <c r="J18" s="17"/>
      <c r="K18" s="17"/>
      <c r="L18" s="17"/>
      <c r="M18" s="17"/>
      <c r="N18" s="32" t="s">
        <v>167</v>
      </c>
      <c r="O18" s="17" t="s">
        <v>167</v>
      </c>
      <c r="P18" s="17" t="s">
        <v>167</v>
      </c>
      <c r="Q18" s="94" t="s">
        <v>167</v>
      </c>
    </row>
    <row r="19" spans="1:17" s="18" customFormat="1" ht="15" customHeight="1">
      <c r="A19" s="93" t="s">
        <v>77</v>
      </c>
      <c r="B19" s="38"/>
      <c r="C19" s="16">
        <v>12</v>
      </c>
      <c r="D19" s="149"/>
      <c r="E19" s="17"/>
      <c r="F19" s="17"/>
      <c r="G19" s="17"/>
      <c r="H19" s="17"/>
      <c r="I19" s="17"/>
      <c r="J19" s="17"/>
      <c r="K19" s="17"/>
      <c r="L19" s="17"/>
      <c r="M19" s="17"/>
      <c r="N19" s="32" t="s">
        <v>167</v>
      </c>
      <c r="O19" s="17" t="s">
        <v>167</v>
      </c>
      <c r="P19" s="17" t="s">
        <v>167</v>
      </c>
      <c r="Q19" s="94" t="s">
        <v>167</v>
      </c>
    </row>
    <row r="20" spans="1:17" s="18" customFormat="1" ht="15" customHeight="1">
      <c r="A20" s="93" t="s">
        <v>78</v>
      </c>
      <c r="B20" s="30"/>
      <c r="C20" s="16">
        <v>13</v>
      </c>
      <c r="D20" s="149"/>
      <c r="E20" s="17"/>
      <c r="F20" s="17"/>
      <c r="G20" s="17"/>
      <c r="H20" s="17"/>
      <c r="I20" s="17"/>
      <c r="J20" s="17"/>
      <c r="K20" s="17"/>
      <c r="L20" s="17"/>
      <c r="M20" s="17"/>
      <c r="N20" s="32" t="s">
        <v>167</v>
      </c>
      <c r="O20" s="17" t="s">
        <v>167</v>
      </c>
      <c r="P20" s="17" t="s">
        <v>167</v>
      </c>
      <c r="Q20" s="94" t="s">
        <v>167</v>
      </c>
    </row>
    <row r="21" spans="1:17" s="18" customFormat="1" ht="15" customHeight="1">
      <c r="A21" s="93" t="s">
        <v>79</v>
      </c>
      <c r="B21" s="30"/>
      <c r="C21" s="16">
        <v>14</v>
      </c>
      <c r="D21" s="149"/>
      <c r="E21" s="17"/>
      <c r="F21" s="17"/>
      <c r="G21" s="17"/>
      <c r="H21" s="17"/>
      <c r="I21" s="17"/>
      <c r="J21" s="17"/>
      <c r="K21" s="17"/>
      <c r="L21" s="17"/>
      <c r="M21" s="17"/>
      <c r="N21" s="32" t="s">
        <v>167</v>
      </c>
      <c r="O21" s="17" t="s">
        <v>167</v>
      </c>
      <c r="P21" s="17" t="s">
        <v>167</v>
      </c>
      <c r="Q21" s="94" t="s">
        <v>167</v>
      </c>
    </row>
    <row r="22" spans="1:17" s="18" customFormat="1" ht="15" customHeight="1">
      <c r="A22" s="93" t="s">
        <v>80</v>
      </c>
      <c r="B22" s="30"/>
      <c r="C22" s="16">
        <v>15</v>
      </c>
      <c r="D22" s="149"/>
      <c r="E22" s="17"/>
      <c r="F22" s="17"/>
      <c r="G22" s="17"/>
      <c r="H22" s="17"/>
      <c r="I22" s="17"/>
      <c r="J22" s="17"/>
      <c r="K22" s="17"/>
      <c r="L22" s="17"/>
      <c r="M22" s="17"/>
      <c r="N22" s="32" t="s">
        <v>167</v>
      </c>
      <c r="O22" s="17" t="s">
        <v>167</v>
      </c>
      <c r="P22" s="17" t="s">
        <v>167</v>
      </c>
      <c r="Q22" s="94" t="s">
        <v>167</v>
      </c>
    </row>
    <row r="23" spans="1:17" s="18" customFormat="1" ht="15" customHeight="1">
      <c r="A23" s="93" t="s">
        <v>81</v>
      </c>
      <c r="B23" s="30"/>
      <c r="C23" s="16">
        <v>16</v>
      </c>
      <c r="D23" s="149"/>
      <c r="E23" s="17"/>
      <c r="F23" s="17"/>
      <c r="G23" s="17"/>
      <c r="H23" s="17"/>
      <c r="I23" s="17"/>
      <c r="J23" s="17"/>
      <c r="K23" s="17"/>
      <c r="L23" s="17"/>
      <c r="M23" s="17"/>
      <c r="N23" s="32" t="s">
        <v>167</v>
      </c>
      <c r="O23" s="17" t="s">
        <v>167</v>
      </c>
      <c r="P23" s="17" t="s">
        <v>167</v>
      </c>
      <c r="Q23" s="94" t="s">
        <v>167</v>
      </c>
    </row>
    <row r="24" spans="1:17" s="18" customFormat="1" ht="15" customHeight="1">
      <c r="A24" s="93" t="s">
        <v>82</v>
      </c>
      <c r="B24" s="30"/>
      <c r="C24" s="16">
        <v>17</v>
      </c>
      <c r="D24" s="149"/>
      <c r="E24" s="17"/>
      <c r="F24" s="17"/>
      <c r="G24" s="17"/>
      <c r="H24" s="17"/>
      <c r="I24" s="17"/>
      <c r="J24" s="17"/>
      <c r="K24" s="17"/>
      <c r="L24" s="17"/>
      <c r="M24" s="17"/>
      <c r="N24" s="32" t="s">
        <v>167</v>
      </c>
      <c r="O24" s="17" t="s">
        <v>167</v>
      </c>
      <c r="P24" s="17" t="s">
        <v>167</v>
      </c>
      <c r="Q24" s="94" t="s">
        <v>167</v>
      </c>
    </row>
    <row r="25" spans="1:17" s="18" customFormat="1" ht="15" customHeight="1">
      <c r="A25" s="93" t="s">
        <v>83</v>
      </c>
      <c r="B25" s="30"/>
      <c r="C25" s="16">
        <v>18</v>
      </c>
      <c r="D25" s="149"/>
      <c r="E25" s="17"/>
      <c r="F25" s="17"/>
      <c r="G25" s="17"/>
      <c r="H25" s="17"/>
      <c r="I25" s="17"/>
      <c r="J25" s="17"/>
      <c r="K25" s="17"/>
      <c r="L25" s="17"/>
      <c r="M25" s="17"/>
      <c r="N25" s="32" t="s">
        <v>167</v>
      </c>
      <c r="O25" s="17" t="s">
        <v>167</v>
      </c>
      <c r="P25" s="17" t="s">
        <v>167</v>
      </c>
      <c r="Q25" s="94" t="s">
        <v>167</v>
      </c>
    </row>
    <row r="26" spans="1:17" s="18" customFormat="1" ht="15" customHeight="1">
      <c r="A26" s="93" t="s">
        <v>84</v>
      </c>
      <c r="B26" s="30"/>
      <c r="C26" s="16">
        <v>19</v>
      </c>
      <c r="D26" s="149"/>
      <c r="E26" s="17"/>
      <c r="F26" s="17"/>
      <c r="G26" s="17"/>
      <c r="H26" s="17"/>
      <c r="I26" s="17"/>
      <c r="J26" s="17"/>
      <c r="K26" s="17"/>
      <c r="L26" s="17"/>
      <c r="M26" s="17"/>
      <c r="N26" s="32" t="s">
        <v>167</v>
      </c>
      <c r="O26" s="17" t="s">
        <v>167</v>
      </c>
      <c r="P26" s="17" t="s">
        <v>167</v>
      </c>
      <c r="Q26" s="94" t="s">
        <v>167</v>
      </c>
    </row>
    <row r="27" spans="1:17" s="18" customFormat="1" ht="15" customHeight="1">
      <c r="A27" s="93" t="s">
        <v>85</v>
      </c>
      <c r="B27" s="30"/>
      <c r="C27" s="16">
        <v>20</v>
      </c>
      <c r="D27" s="149">
        <v>356</v>
      </c>
      <c r="E27" s="17"/>
      <c r="F27" s="17">
        <v>10651</v>
      </c>
      <c r="G27" s="17"/>
      <c r="H27" s="17"/>
      <c r="I27" s="17"/>
      <c r="J27" s="17"/>
      <c r="K27" s="17"/>
      <c r="L27" s="17"/>
      <c r="M27" s="17">
        <v>11007</v>
      </c>
      <c r="N27" s="32" t="s">
        <v>167</v>
      </c>
      <c r="O27" s="17" t="s">
        <v>167</v>
      </c>
      <c r="P27" s="17" t="s">
        <v>167</v>
      </c>
      <c r="Q27" s="94" t="s">
        <v>167</v>
      </c>
    </row>
    <row r="28" spans="1:17" s="18" customFormat="1" ht="15" customHeight="1">
      <c r="A28" s="93" t="s">
        <v>86</v>
      </c>
      <c r="B28" s="27"/>
      <c r="C28" s="16">
        <v>21</v>
      </c>
      <c r="D28" s="17">
        <v>356</v>
      </c>
      <c r="E28" s="17"/>
      <c r="F28" s="17">
        <v>10651</v>
      </c>
      <c r="G28" s="17"/>
      <c r="H28" s="17"/>
      <c r="I28" s="17"/>
      <c r="J28" s="17"/>
      <c r="K28" s="17"/>
      <c r="L28" s="17"/>
      <c r="M28" s="17">
        <v>11007</v>
      </c>
      <c r="N28" s="32" t="s">
        <v>167</v>
      </c>
      <c r="O28" s="17" t="s">
        <v>167</v>
      </c>
      <c r="P28" s="17" t="s">
        <v>167</v>
      </c>
      <c r="Q28" s="94" t="s">
        <v>167</v>
      </c>
    </row>
    <row r="29" spans="1:17" s="18" customFormat="1" ht="15" customHeight="1">
      <c r="A29" s="93" t="s">
        <v>87</v>
      </c>
      <c r="B29" s="27"/>
      <c r="C29" s="16">
        <v>22</v>
      </c>
      <c r="D29" s="149"/>
      <c r="E29" s="17"/>
      <c r="F29" s="17"/>
      <c r="G29" s="17"/>
      <c r="H29" s="17"/>
      <c r="I29" s="17"/>
      <c r="J29" s="17"/>
      <c r="K29" s="17"/>
      <c r="L29" s="17"/>
      <c r="M29" s="17"/>
      <c r="N29" s="32" t="s">
        <v>167</v>
      </c>
      <c r="O29" s="17" t="s">
        <v>167</v>
      </c>
      <c r="P29" s="17" t="s">
        <v>167</v>
      </c>
      <c r="Q29" s="94" t="s">
        <v>167</v>
      </c>
    </row>
    <row r="30" spans="1:17" s="18" customFormat="1" ht="15" customHeight="1">
      <c r="A30" s="93" t="s">
        <v>88</v>
      </c>
      <c r="B30" s="30"/>
      <c r="C30" s="16">
        <v>23</v>
      </c>
      <c r="D30" s="149"/>
      <c r="E30" s="17"/>
      <c r="F30" s="17"/>
      <c r="G30" s="17"/>
      <c r="H30" s="17"/>
      <c r="I30" s="17"/>
      <c r="J30" s="17"/>
      <c r="K30" s="17"/>
      <c r="L30" s="17"/>
      <c r="M30" s="17"/>
      <c r="N30" s="32" t="s">
        <v>167</v>
      </c>
      <c r="O30" s="17" t="s">
        <v>167</v>
      </c>
      <c r="P30" s="17" t="s">
        <v>167</v>
      </c>
      <c r="Q30" s="94" t="s">
        <v>167</v>
      </c>
    </row>
    <row r="31" spans="1:17" s="18" customFormat="1" ht="15" customHeight="1">
      <c r="A31" s="93" t="s">
        <v>89</v>
      </c>
      <c r="B31" s="30"/>
      <c r="C31" s="16">
        <v>24</v>
      </c>
      <c r="D31" s="149"/>
      <c r="E31" s="17"/>
      <c r="F31" s="17"/>
      <c r="G31" s="17"/>
      <c r="H31" s="17"/>
      <c r="I31" s="17"/>
      <c r="J31" s="17"/>
      <c r="K31" s="17"/>
      <c r="L31" s="17"/>
      <c r="M31" s="17"/>
      <c r="N31" s="32" t="s">
        <v>167</v>
      </c>
      <c r="O31" s="17" t="s">
        <v>167</v>
      </c>
      <c r="P31" s="17" t="s">
        <v>167</v>
      </c>
      <c r="Q31" s="94" t="s">
        <v>167</v>
      </c>
    </row>
    <row r="32" spans="1:17" s="18" customFormat="1" ht="15" customHeight="1">
      <c r="A32" s="93" t="s">
        <v>90</v>
      </c>
      <c r="B32" s="30"/>
      <c r="C32" s="16">
        <v>25</v>
      </c>
      <c r="D32" s="149"/>
      <c r="E32" s="17"/>
      <c r="F32" s="17"/>
      <c r="G32" s="17"/>
      <c r="H32" s="17"/>
      <c r="I32" s="17"/>
      <c r="J32" s="17"/>
      <c r="K32" s="17"/>
      <c r="L32" s="17"/>
      <c r="M32" s="17"/>
      <c r="N32" s="32" t="s">
        <v>167</v>
      </c>
      <c r="O32" s="17" t="s">
        <v>167</v>
      </c>
      <c r="P32" s="17" t="s">
        <v>167</v>
      </c>
      <c r="Q32" s="94" t="s">
        <v>167</v>
      </c>
    </row>
    <row r="33" spans="1:17" s="18" customFormat="1" ht="15" customHeight="1">
      <c r="A33" s="93" t="s">
        <v>91</v>
      </c>
      <c r="B33" s="30"/>
      <c r="C33" s="16">
        <v>26</v>
      </c>
      <c r="D33" s="149"/>
      <c r="E33" s="17"/>
      <c r="F33" s="17"/>
      <c r="G33" s="17"/>
      <c r="H33" s="17"/>
      <c r="I33" s="17"/>
      <c r="J33" s="17"/>
      <c r="K33" s="17"/>
      <c r="L33" s="17"/>
      <c r="M33" s="17"/>
      <c r="N33" s="32" t="s">
        <v>167</v>
      </c>
      <c r="O33" s="17" t="s">
        <v>167</v>
      </c>
      <c r="P33" s="17" t="s">
        <v>167</v>
      </c>
      <c r="Q33" s="94" t="s">
        <v>167</v>
      </c>
    </row>
    <row r="34" spans="1:17" s="18" customFormat="1" ht="15" customHeight="1">
      <c r="A34" s="93" t="s">
        <v>92</v>
      </c>
      <c r="B34" s="30"/>
      <c r="C34" s="16">
        <v>27</v>
      </c>
      <c r="D34" s="149">
        <v>14076</v>
      </c>
      <c r="E34" s="17"/>
      <c r="F34" s="17">
        <v>3289</v>
      </c>
      <c r="G34" s="17"/>
      <c r="H34" s="17"/>
      <c r="I34" s="17"/>
      <c r="J34" s="17"/>
      <c r="K34" s="17"/>
      <c r="L34" s="17"/>
      <c r="M34" s="17">
        <v>17365</v>
      </c>
      <c r="N34" s="32" t="s">
        <v>167</v>
      </c>
      <c r="O34" s="17" t="s">
        <v>167</v>
      </c>
      <c r="P34" s="17" t="s">
        <v>167</v>
      </c>
      <c r="Q34" s="94" t="s">
        <v>167</v>
      </c>
    </row>
    <row r="35" spans="1:17" s="18" customFormat="1" ht="15" customHeight="1">
      <c r="A35" s="93" t="s">
        <v>93</v>
      </c>
      <c r="B35" s="30"/>
      <c r="C35" s="16">
        <v>28</v>
      </c>
      <c r="D35" s="149"/>
      <c r="E35" s="17"/>
      <c r="F35" s="17"/>
      <c r="G35" s="17"/>
      <c r="H35" s="17"/>
      <c r="I35" s="17"/>
      <c r="J35" s="17"/>
      <c r="K35" s="17"/>
      <c r="L35" s="17"/>
      <c r="M35" s="17"/>
      <c r="N35" s="32" t="s">
        <v>167</v>
      </c>
      <c r="O35" s="17" t="s">
        <v>167</v>
      </c>
      <c r="P35" s="17" t="s">
        <v>167</v>
      </c>
      <c r="Q35" s="94" t="s">
        <v>167</v>
      </c>
    </row>
    <row r="36" spans="1:17" s="18" customFormat="1" ht="15" customHeight="1">
      <c r="A36" s="93" t="s">
        <v>94</v>
      </c>
      <c r="B36" s="30"/>
      <c r="C36" s="16">
        <v>29</v>
      </c>
      <c r="D36" s="149">
        <v>19354</v>
      </c>
      <c r="E36" s="17"/>
      <c r="F36" s="17">
        <v>116670</v>
      </c>
      <c r="G36" s="17"/>
      <c r="H36" s="17"/>
      <c r="I36" s="17"/>
      <c r="J36" s="17"/>
      <c r="K36" s="17"/>
      <c r="L36" s="17"/>
      <c r="M36" s="17">
        <v>136024</v>
      </c>
      <c r="N36" s="32" t="s">
        <v>167</v>
      </c>
      <c r="O36" s="17" t="s">
        <v>167</v>
      </c>
      <c r="P36" s="17" t="s">
        <v>167</v>
      </c>
      <c r="Q36" s="94" t="s">
        <v>167</v>
      </c>
    </row>
    <row r="37" spans="1:17" s="18" customFormat="1" ht="15" customHeight="1">
      <c r="A37" s="93" t="s">
        <v>95</v>
      </c>
      <c r="B37" s="30"/>
      <c r="C37" s="16">
        <v>30</v>
      </c>
      <c r="D37" s="149">
        <v>11925</v>
      </c>
      <c r="E37" s="17"/>
      <c r="F37" s="17">
        <v>126</v>
      </c>
      <c r="G37" s="17"/>
      <c r="H37" s="17"/>
      <c r="I37" s="17"/>
      <c r="J37" s="17"/>
      <c r="K37" s="17"/>
      <c r="L37" s="17"/>
      <c r="M37" s="17">
        <v>12051</v>
      </c>
      <c r="N37" s="32" t="s">
        <v>167</v>
      </c>
      <c r="O37" s="17" t="s">
        <v>167</v>
      </c>
      <c r="P37" s="17" t="s">
        <v>167</v>
      </c>
      <c r="Q37" s="94" t="s">
        <v>167</v>
      </c>
    </row>
    <row r="38" spans="1:17" s="18" customFormat="1" ht="15" customHeight="1">
      <c r="A38" s="93" t="s">
        <v>96</v>
      </c>
      <c r="B38" s="30"/>
      <c r="C38" s="16">
        <v>31</v>
      </c>
      <c r="D38" s="149">
        <v>2151</v>
      </c>
      <c r="E38" s="17"/>
      <c r="F38" s="17">
        <v>3163</v>
      </c>
      <c r="G38" s="17"/>
      <c r="H38" s="17"/>
      <c r="I38" s="17"/>
      <c r="J38" s="17"/>
      <c r="K38" s="17"/>
      <c r="L38" s="17"/>
      <c r="M38" s="149">
        <v>5314</v>
      </c>
      <c r="N38" s="32" t="s">
        <v>167</v>
      </c>
      <c r="O38" s="17" t="s">
        <v>167</v>
      </c>
      <c r="P38" s="17" t="s">
        <v>167</v>
      </c>
      <c r="Q38" s="94" t="s">
        <v>167</v>
      </c>
    </row>
    <row r="39" spans="1:17" s="18" customFormat="1" ht="15" customHeight="1">
      <c r="A39" s="93" t="s">
        <v>97</v>
      </c>
      <c r="B39" s="30"/>
      <c r="C39" s="16">
        <v>32</v>
      </c>
      <c r="D39" s="149"/>
      <c r="E39" s="17"/>
      <c r="F39" s="17"/>
      <c r="G39" s="17"/>
      <c r="H39" s="17"/>
      <c r="I39" s="17"/>
      <c r="J39" s="17"/>
      <c r="K39" s="17"/>
      <c r="L39" s="17"/>
      <c r="M39" s="17"/>
      <c r="N39" s="32" t="s">
        <v>167</v>
      </c>
      <c r="O39" s="17" t="s">
        <v>167</v>
      </c>
      <c r="P39" s="17" t="s">
        <v>167</v>
      </c>
      <c r="Q39" s="94" t="s">
        <v>167</v>
      </c>
    </row>
    <row r="40" spans="1:17" s="18" customFormat="1" ht="15" customHeight="1">
      <c r="A40" s="93" t="s">
        <v>98</v>
      </c>
      <c r="B40" s="30"/>
      <c r="C40" s="16">
        <v>33</v>
      </c>
      <c r="D40" s="149"/>
      <c r="E40" s="17"/>
      <c r="F40" s="17"/>
      <c r="G40" s="17"/>
      <c r="H40" s="17"/>
      <c r="I40" s="17"/>
      <c r="J40" s="17"/>
      <c r="K40" s="17"/>
      <c r="L40" s="17"/>
      <c r="M40" s="17"/>
      <c r="N40" s="32" t="s">
        <v>167</v>
      </c>
      <c r="O40" s="17" t="s">
        <v>167</v>
      </c>
      <c r="P40" s="17" t="s">
        <v>167</v>
      </c>
      <c r="Q40" s="94" t="s">
        <v>167</v>
      </c>
    </row>
    <row r="41" spans="1:17" s="18" customFormat="1" ht="15" customHeight="1">
      <c r="A41" s="93" t="s">
        <v>99</v>
      </c>
      <c r="B41" s="30"/>
      <c r="C41" s="16">
        <v>34</v>
      </c>
      <c r="D41" s="149"/>
      <c r="E41" s="17"/>
      <c r="F41" s="17"/>
      <c r="G41" s="17"/>
      <c r="H41" s="17"/>
      <c r="I41" s="17"/>
      <c r="J41" s="17"/>
      <c r="K41" s="17"/>
      <c r="L41" s="17"/>
      <c r="M41" s="17"/>
      <c r="N41" s="32" t="s">
        <v>167</v>
      </c>
      <c r="O41" s="17" t="s">
        <v>167</v>
      </c>
      <c r="P41" s="17" t="s">
        <v>167</v>
      </c>
      <c r="Q41" s="94" t="s">
        <v>167</v>
      </c>
    </row>
    <row r="42" spans="1:17" s="18" customFormat="1" ht="15" customHeight="1">
      <c r="A42" s="93" t="s">
        <v>100</v>
      </c>
      <c r="B42" s="30"/>
      <c r="C42" s="16">
        <v>35</v>
      </c>
      <c r="D42" s="149"/>
      <c r="E42" s="17"/>
      <c r="F42" s="17"/>
      <c r="G42" s="17"/>
      <c r="H42" s="17"/>
      <c r="I42" s="17"/>
      <c r="J42" s="17"/>
      <c r="K42" s="17"/>
      <c r="L42" s="17"/>
      <c r="M42" s="17"/>
      <c r="N42" s="32" t="s">
        <v>167</v>
      </c>
      <c r="O42" s="17" t="s">
        <v>167</v>
      </c>
      <c r="P42" s="17" t="s">
        <v>167</v>
      </c>
      <c r="Q42" s="94" t="s">
        <v>167</v>
      </c>
    </row>
    <row r="43" spans="1:17" s="18" customFormat="1" ht="15" customHeight="1">
      <c r="A43" s="93" t="s">
        <v>101</v>
      </c>
      <c r="B43" s="30"/>
      <c r="C43" s="16">
        <v>36</v>
      </c>
      <c r="D43" s="149"/>
      <c r="E43" s="17"/>
      <c r="F43" s="17"/>
      <c r="G43" s="17"/>
      <c r="H43" s="17"/>
      <c r="I43" s="17"/>
      <c r="J43" s="17"/>
      <c r="K43" s="17"/>
      <c r="L43" s="17"/>
      <c r="M43" s="17"/>
      <c r="N43" s="32" t="s">
        <v>167</v>
      </c>
      <c r="O43" s="17" t="s">
        <v>167</v>
      </c>
      <c r="P43" s="17" t="s">
        <v>167</v>
      </c>
      <c r="Q43" s="94" t="s">
        <v>167</v>
      </c>
    </row>
    <row r="44" spans="1:17" s="18" customFormat="1" ht="15" customHeight="1">
      <c r="A44" s="93" t="s">
        <v>102</v>
      </c>
      <c r="B44" s="30"/>
      <c r="C44" s="16">
        <v>37</v>
      </c>
      <c r="D44" s="149"/>
      <c r="E44" s="17"/>
      <c r="F44" s="17"/>
      <c r="G44" s="17"/>
      <c r="H44" s="17"/>
      <c r="I44" s="17"/>
      <c r="J44" s="17"/>
      <c r="K44" s="17"/>
      <c r="L44" s="17"/>
      <c r="M44" s="17"/>
      <c r="N44" s="32" t="s">
        <v>167</v>
      </c>
      <c r="O44" s="17" t="s">
        <v>167</v>
      </c>
      <c r="P44" s="17" t="s">
        <v>167</v>
      </c>
      <c r="Q44" s="94" t="s">
        <v>167</v>
      </c>
    </row>
    <row r="45" spans="1:17" s="18" customFormat="1" ht="15" customHeight="1">
      <c r="A45" s="93" t="s">
        <v>103</v>
      </c>
      <c r="B45" s="30"/>
      <c r="C45" s="16">
        <v>38</v>
      </c>
      <c r="D45" s="149"/>
      <c r="E45" s="17"/>
      <c r="F45" s="17"/>
      <c r="G45" s="17"/>
      <c r="H45" s="17"/>
      <c r="I45" s="17"/>
      <c r="J45" s="17"/>
      <c r="K45" s="17"/>
      <c r="L45" s="17"/>
      <c r="M45" s="17"/>
      <c r="N45" s="32" t="s">
        <v>167</v>
      </c>
      <c r="O45" s="17" t="s">
        <v>167</v>
      </c>
      <c r="P45" s="17" t="s">
        <v>167</v>
      </c>
      <c r="Q45" s="94" t="s">
        <v>167</v>
      </c>
    </row>
    <row r="46" spans="1:17" s="18" customFormat="1" ht="15" customHeight="1">
      <c r="A46" s="93" t="s">
        <v>104</v>
      </c>
      <c r="B46" s="30"/>
      <c r="C46" s="16">
        <v>39</v>
      </c>
      <c r="D46" s="149"/>
      <c r="E46" s="17"/>
      <c r="F46" s="17"/>
      <c r="G46" s="17"/>
      <c r="H46" s="17"/>
      <c r="I46" s="17"/>
      <c r="J46" s="17"/>
      <c r="K46" s="17"/>
      <c r="L46" s="17"/>
      <c r="M46" s="17"/>
      <c r="N46" s="32" t="s">
        <v>167</v>
      </c>
      <c r="O46" s="17" t="s">
        <v>167</v>
      </c>
      <c r="P46" s="17" t="s">
        <v>167</v>
      </c>
      <c r="Q46" s="94" t="s">
        <v>167</v>
      </c>
    </row>
    <row r="47" spans="1:17" s="18" customFormat="1" ht="15" customHeight="1">
      <c r="A47" s="93" t="s">
        <v>105</v>
      </c>
      <c r="B47" s="30"/>
      <c r="C47" s="16">
        <v>40</v>
      </c>
      <c r="D47" s="149"/>
      <c r="E47" s="17"/>
      <c r="F47" s="17"/>
      <c r="G47" s="17"/>
      <c r="H47" s="17"/>
      <c r="I47" s="17"/>
      <c r="J47" s="17"/>
      <c r="K47" s="17"/>
      <c r="L47" s="17"/>
      <c r="M47" s="17"/>
      <c r="N47" s="32" t="s">
        <v>167</v>
      </c>
      <c r="O47" s="17" t="s">
        <v>167</v>
      </c>
      <c r="P47" s="17" t="s">
        <v>167</v>
      </c>
      <c r="Q47" s="94" t="s">
        <v>167</v>
      </c>
    </row>
    <row r="48" spans="1:17" s="18" customFormat="1" ht="15" customHeight="1">
      <c r="A48" s="93" t="s">
        <v>106</v>
      </c>
      <c r="B48" s="30"/>
      <c r="C48" s="16">
        <v>41</v>
      </c>
      <c r="D48" s="149"/>
      <c r="E48" s="17"/>
      <c r="F48" s="17"/>
      <c r="G48" s="17"/>
      <c r="H48" s="17"/>
      <c r="I48" s="17"/>
      <c r="J48" s="17"/>
      <c r="K48" s="17"/>
      <c r="L48" s="17"/>
      <c r="M48" s="17"/>
      <c r="N48" s="32" t="s">
        <v>167</v>
      </c>
      <c r="O48" s="17" t="s">
        <v>167</v>
      </c>
      <c r="P48" s="17" t="s">
        <v>167</v>
      </c>
      <c r="Q48" s="94" t="s">
        <v>167</v>
      </c>
    </row>
    <row r="49" spans="1:17" s="18" customFormat="1" ht="15" customHeight="1">
      <c r="A49" s="93" t="s">
        <v>107</v>
      </c>
      <c r="B49" s="30"/>
      <c r="C49" s="16">
        <v>42</v>
      </c>
      <c r="D49" s="149"/>
      <c r="E49" s="17"/>
      <c r="F49" s="17"/>
      <c r="G49" s="17"/>
      <c r="H49" s="17"/>
      <c r="I49" s="17"/>
      <c r="J49" s="17"/>
      <c r="K49" s="17"/>
      <c r="L49" s="17"/>
      <c r="M49" s="17"/>
      <c r="N49" s="32" t="s">
        <v>167</v>
      </c>
      <c r="O49" s="17" t="s">
        <v>167</v>
      </c>
      <c r="P49" s="17" t="s">
        <v>167</v>
      </c>
      <c r="Q49" s="94" t="s">
        <v>167</v>
      </c>
    </row>
    <row r="50" spans="1:17" s="18" customFormat="1" ht="15" customHeight="1">
      <c r="A50" s="93" t="s">
        <v>108</v>
      </c>
      <c r="B50" s="30"/>
      <c r="C50" s="16">
        <v>43</v>
      </c>
      <c r="D50" s="149"/>
      <c r="E50" s="17"/>
      <c r="F50" s="17"/>
      <c r="G50" s="17"/>
      <c r="H50" s="17"/>
      <c r="I50" s="17"/>
      <c r="J50" s="17"/>
      <c r="K50" s="17"/>
      <c r="L50" s="17"/>
      <c r="M50" s="17"/>
      <c r="N50" s="32" t="s">
        <v>167</v>
      </c>
      <c r="O50" s="17" t="s">
        <v>167</v>
      </c>
      <c r="P50" s="17" t="s">
        <v>167</v>
      </c>
      <c r="Q50" s="94" t="s">
        <v>167</v>
      </c>
    </row>
    <row r="51" spans="1:17" s="18" customFormat="1" ht="15" customHeight="1">
      <c r="A51" s="93" t="s">
        <v>109</v>
      </c>
      <c r="B51" s="30"/>
      <c r="C51" s="16">
        <v>44</v>
      </c>
      <c r="D51" s="149"/>
      <c r="E51" s="17"/>
      <c r="F51" s="17"/>
      <c r="G51" s="17"/>
      <c r="H51" s="17"/>
      <c r="I51" s="17"/>
      <c r="J51" s="17"/>
      <c r="K51" s="17"/>
      <c r="L51" s="17"/>
      <c r="M51" s="17"/>
      <c r="N51" s="32" t="s">
        <v>167</v>
      </c>
      <c r="O51" s="17" t="s">
        <v>167</v>
      </c>
      <c r="P51" s="17" t="s">
        <v>167</v>
      </c>
      <c r="Q51" s="94" t="s">
        <v>167</v>
      </c>
    </row>
    <row r="52" spans="1:17" s="18" customFormat="1" ht="15" customHeight="1">
      <c r="A52" s="93" t="s">
        <v>110</v>
      </c>
      <c r="B52" s="30"/>
      <c r="C52" s="16">
        <v>45</v>
      </c>
      <c r="D52" s="149"/>
      <c r="E52" s="17"/>
      <c r="F52" s="17"/>
      <c r="G52" s="17"/>
      <c r="H52" s="17"/>
      <c r="I52" s="17"/>
      <c r="J52" s="17"/>
      <c r="K52" s="17"/>
      <c r="L52" s="17"/>
      <c r="M52" s="17"/>
      <c r="N52" s="32" t="s">
        <v>167</v>
      </c>
      <c r="O52" s="17" t="s">
        <v>167</v>
      </c>
      <c r="P52" s="17" t="s">
        <v>167</v>
      </c>
      <c r="Q52" s="94" t="s">
        <v>167</v>
      </c>
    </row>
    <row r="53" spans="1:17" s="18" customFormat="1" ht="15" customHeight="1">
      <c r="A53" s="93" t="s">
        <v>111</v>
      </c>
      <c r="B53" s="30"/>
      <c r="C53" s="16">
        <v>46</v>
      </c>
      <c r="D53" s="149">
        <v>43095</v>
      </c>
      <c r="E53" s="17"/>
      <c r="F53" s="17"/>
      <c r="G53" s="17"/>
      <c r="H53" s="17">
        <v>3327</v>
      </c>
      <c r="I53" s="17"/>
      <c r="J53" s="17"/>
      <c r="K53" s="17"/>
      <c r="L53" s="17"/>
      <c r="M53" s="17">
        <v>39768</v>
      </c>
      <c r="N53" s="32" t="s">
        <v>167</v>
      </c>
      <c r="O53" s="17" t="s">
        <v>167</v>
      </c>
      <c r="P53" s="17" t="s">
        <v>167</v>
      </c>
      <c r="Q53" s="94" t="s">
        <v>167</v>
      </c>
    </row>
    <row r="54" spans="1:17" s="18" customFormat="1" ht="15" customHeight="1">
      <c r="A54" s="93" t="s">
        <v>112</v>
      </c>
      <c r="B54" s="30"/>
      <c r="C54" s="16">
        <v>47</v>
      </c>
      <c r="D54" s="149">
        <v>43095</v>
      </c>
      <c r="E54" s="17"/>
      <c r="F54" s="17"/>
      <c r="G54" s="17"/>
      <c r="H54" s="17">
        <v>3327</v>
      </c>
      <c r="I54" s="17"/>
      <c r="J54" s="17"/>
      <c r="K54" s="17"/>
      <c r="L54" s="17"/>
      <c r="M54" s="17">
        <v>39768</v>
      </c>
      <c r="N54" s="32" t="s">
        <v>167</v>
      </c>
      <c r="O54" s="17" t="s">
        <v>167</v>
      </c>
      <c r="P54" s="17" t="s">
        <v>167</v>
      </c>
      <c r="Q54" s="94" t="s">
        <v>167</v>
      </c>
    </row>
    <row r="55" spans="1:17" s="18" customFormat="1" ht="15" customHeight="1">
      <c r="A55" s="93" t="s">
        <v>113</v>
      </c>
      <c r="B55" s="30"/>
      <c r="C55" s="16">
        <v>48</v>
      </c>
      <c r="D55" s="149"/>
      <c r="E55" s="17"/>
      <c r="F55" s="17"/>
      <c r="G55" s="17"/>
      <c r="H55" s="17"/>
      <c r="I55" s="17"/>
      <c r="J55" s="17"/>
      <c r="K55" s="17"/>
      <c r="L55" s="17"/>
      <c r="M55" s="17"/>
      <c r="N55" s="32" t="s">
        <v>167</v>
      </c>
      <c r="O55" s="17" t="s">
        <v>167</v>
      </c>
      <c r="P55" s="17" t="s">
        <v>167</v>
      </c>
      <c r="Q55" s="94" t="s">
        <v>167</v>
      </c>
    </row>
    <row r="56" spans="1:17" s="18" customFormat="1" ht="15" customHeight="1">
      <c r="A56" s="93" t="s">
        <v>114</v>
      </c>
      <c r="B56" s="30"/>
      <c r="C56" s="16">
        <v>49</v>
      </c>
      <c r="D56" s="149">
        <v>1912</v>
      </c>
      <c r="E56" s="17"/>
      <c r="F56" s="17"/>
      <c r="G56" s="17"/>
      <c r="H56" s="17">
        <v>1912</v>
      </c>
      <c r="I56" s="17"/>
      <c r="J56" s="17"/>
      <c r="K56" s="17"/>
      <c r="L56" s="17"/>
      <c r="M56" s="17">
        <v>0</v>
      </c>
      <c r="N56" s="32" t="s">
        <v>167</v>
      </c>
      <c r="O56" s="17" t="s">
        <v>167</v>
      </c>
      <c r="P56" s="17" t="s">
        <v>167</v>
      </c>
      <c r="Q56" s="94" t="s">
        <v>167</v>
      </c>
    </row>
    <row r="57" spans="1:17" s="18" customFormat="1" ht="15" customHeight="1">
      <c r="A57" s="93" t="s">
        <v>115</v>
      </c>
      <c r="B57" s="30"/>
      <c r="C57" s="16">
        <v>50</v>
      </c>
      <c r="D57" s="149"/>
      <c r="E57" s="17"/>
      <c r="F57" s="17"/>
      <c r="G57" s="17"/>
      <c r="H57" s="17"/>
      <c r="I57" s="17"/>
      <c r="J57" s="17"/>
      <c r="K57" s="17"/>
      <c r="L57" s="17"/>
      <c r="M57" s="17"/>
      <c r="N57" s="32" t="s">
        <v>167</v>
      </c>
      <c r="O57" s="17" t="s">
        <v>167</v>
      </c>
      <c r="P57" s="17" t="s">
        <v>167</v>
      </c>
      <c r="Q57" s="94" t="s">
        <v>167</v>
      </c>
    </row>
    <row r="58" spans="1:17" s="18" customFormat="1" ht="15" customHeight="1">
      <c r="A58" s="93" t="s">
        <v>116</v>
      </c>
      <c r="B58" s="30"/>
      <c r="C58" s="16">
        <v>51</v>
      </c>
      <c r="D58" s="149">
        <v>1912</v>
      </c>
      <c r="E58" s="17"/>
      <c r="F58" s="17"/>
      <c r="G58" s="17"/>
      <c r="H58" s="17">
        <v>1912</v>
      </c>
      <c r="I58" s="17"/>
      <c r="J58" s="17"/>
      <c r="K58" s="17"/>
      <c r="L58" s="17"/>
      <c r="M58" s="17">
        <f>D58-H58</f>
        <v>0</v>
      </c>
      <c r="N58" s="32" t="s">
        <v>167</v>
      </c>
      <c r="O58" s="17" t="s">
        <v>167</v>
      </c>
      <c r="P58" s="17" t="s">
        <v>167</v>
      </c>
      <c r="Q58" s="94" t="s">
        <v>167</v>
      </c>
    </row>
    <row r="59" spans="1:17" s="18" customFormat="1" ht="15" customHeight="1">
      <c r="A59" s="93" t="s">
        <v>117</v>
      </c>
      <c r="B59" s="30"/>
      <c r="C59" s="16">
        <v>52</v>
      </c>
      <c r="D59" s="149">
        <v>48200</v>
      </c>
      <c r="E59" s="17"/>
      <c r="F59" s="17"/>
      <c r="G59" s="17"/>
      <c r="H59" s="17">
        <v>33682</v>
      </c>
      <c r="I59" s="17"/>
      <c r="J59" s="17"/>
      <c r="K59" s="17"/>
      <c r="L59" s="17"/>
      <c r="M59" s="17">
        <f>D59-H59</f>
        <v>14518</v>
      </c>
      <c r="N59" s="32" t="s">
        <v>167</v>
      </c>
      <c r="O59" s="17" t="s">
        <v>167</v>
      </c>
      <c r="P59" s="17" t="s">
        <v>167</v>
      </c>
      <c r="Q59" s="94" t="s">
        <v>167</v>
      </c>
    </row>
    <row r="60" spans="1:17" s="18" customFormat="1" ht="15" customHeight="1">
      <c r="A60" s="93" t="s">
        <v>118</v>
      </c>
      <c r="B60" s="30"/>
      <c r="C60" s="16">
        <v>53</v>
      </c>
      <c r="D60" s="149"/>
      <c r="E60" s="17"/>
      <c r="F60" s="17"/>
      <c r="G60" s="17"/>
      <c r="H60" s="17"/>
      <c r="I60" s="17"/>
      <c r="J60" s="17"/>
      <c r="K60" s="17"/>
      <c r="L60" s="17"/>
      <c r="M60" s="17"/>
      <c r="N60" s="32" t="s">
        <v>167</v>
      </c>
      <c r="O60" s="17" t="s">
        <v>167</v>
      </c>
      <c r="P60" s="17" t="s">
        <v>167</v>
      </c>
      <c r="Q60" s="94" t="s">
        <v>167</v>
      </c>
    </row>
    <row r="61" spans="1:17" s="18" customFormat="1" ht="15" customHeight="1">
      <c r="A61" s="93" t="s">
        <v>119</v>
      </c>
      <c r="B61" s="30"/>
      <c r="C61" s="16">
        <v>54</v>
      </c>
      <c r="D61" s="149"/>
      <c r="E61" s="17"/>
      <c r="F61" s="17"/>
      <c r="G61" s="17"/>
      <c r="H61" s="17"/>
      <c r="I61" s="17"/>
      <c r="J61" s="17"/>
      <c r="K61" s="17"/>
      <c r="L61" s="17"/>
      <c r="M61" s="17"/>
      <c r="N61" s="32" t="s">
        <v>167</v>
      </c>
      <c r="O61" s="17" t="s">
        <v>167</v>
      </c>
      <c r="P61" s="17" t="s">
        <v>167</v>
      </c>
      <c r="Q61" s="94" t="s">
        <v>167</v>
      </c>
    </row>
    <row r="62" spans="1:17" s="18" customFormat="1" ht="15" customHeight="1">
      <c r="A62" s="93" t="s">
        <v>120</v>
      </c>
      <c r="B62" s="30"/>
      <c r="C62" s="16">
        <v>55</v>
      </c>
      <c r="D62" s="149"/>
      <c r="E62" s="17"/>
      <c r="F62" s="17"/>
      <c r="G62" s="17"/>
      <c r="H62" s="17"/>
      <c r="I62" s="17"/>
      <c r="J62" s="17"/>
      <c r="K62" s="17"/>
      <c r="L62" s="17"/>
      <c r="M62" s="17"/>
      <c r="N62" s="32" t="s">
        <v>167</v>
      </c>
      <c r="O62" s="17" t="s">
        <v>167</v>
      </c>
      <c r="P62" s="17" t="s">
        <v>167</v>
      </c>
      <c r="Q62" s="94" t="s">
        <v>167</v>
      </c>
    </row>
    <row r="63" spans="1:17" s="18" customFormat="1" ht="15" customHeight="1">
      <c r="A63" s="93" t="s">
        <v>121</v>
      </c>
      <c r="B63" s="30"/>
      <c r="C63" s="16">
        <v>56</v>
      </c>
      <c r="D63" s="149">
        <v>5950</v>
      </c>
      <c r="E63" s="17"/>
      <c r="F63" s="17"/>
      <c r="G63" s="17"/>
      <c r="H63" s="17"/>
      <c r="I63" s="17"/>
      <c r="J63" s="17"/>
      <c r="K63" s="17"/>
      <c r="L63" s="17"/>
      <c r="M63" s="17">
        <v>5950</v>
      </c>
      <c r="N63" s="32" t="s">
        <v>167</v>
      </c>
      <c r="O63" s="17" t="s">
        <v>167</v>
      </c>
      <c r="P63" s="17" t="s">
        <v>167</v>
      </c>
      <c r="Q63" s="94" t="s">
        <v>167</v>
      </c>
    </row>
    <row r="64" spans="1:17" s="18" customFormat="1" ht="15" customHeight="1" thickBot="1">
      <c r="A64" s="95" t="s">
        <v>122</v>
      </c>
      <c r="B64" s="96"/>
      <c r="C64" s="97">
        <v>57</v>
      </c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140" t="s">
        <v>167</v>
      </c>
      <c r="O64" s="78" t="s">
        <v>167</v>
      </c>
      <c r="P64" s="78" t="s">
        <v>167</v>
      </c>
      <c r="Q64" s="98" t="s">
        <v>167</v>
      </c>
    </row>
    <row r="65" spans="1:19" s="2" customFormat="1" ht="15" customHeight="1">
      <c r="A65" s="7"/>
      <c r="B65" s="4"/>
      <c r="C65" s="6"/>
      <c r="D65" s="6"/>
      <c r="E65" s="6"/>
      <c r="F65" s="8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5" customHeight="1">
      <c r="A66" s="7"/>
      <c r="B66" s="4"/>
      <c r="C66" s="6"/>
      <c r="D66" s="6"/>
      <c r="E66" s="6"/>
      <c r="F66" s="8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5" customHeight="1">
      <c r="A67" s="102" t="s">
        <v>64</v>
      </c>
      <c r="B67" s="4"/>
      <c r="C67" s="6"/>
      <c r="D67" s="6"/>
      <c r="E67" s="6"/>
      <c r="F67" s="8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5" customHeight="1">
      <c r="A68" s="103" t="s">
        <v>62</v>
      </c>
      <c r="B68" s="4"/>
      <c r="C68" s="6"/>
      <c r="D68" s="6"/>
      <c r="E68" s="6"/>
      <c r="F68" s="8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5" customHeight="1" thickBot="1">
      <c r="A69" s="119">
        <v>41729</v>
      </c>
      <c r="B69" s="4"/>
      <c r="C69" s="6"/>
      <c r="D69" s="6"/>
      <c r="E69" s="6"/>
      <c r="F69" s="8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8" s="42" customFormat="1" ht="33.75">
      <c r="A70" s="59"/>
      <c r="B70" s="60"/>
      <c r="C70" s="61"/>
      <c r="D70" s="62" t="s">
        <v>164</v>
      </c>
      <c r="E70" s="63" t="s">
        <v>159</v>
      </c>
      <c r="F70" s="63" t="s">
        <v>159</v>
      </c>
      <c r="G70" s="63" t="s">
        <v>162</v>
      </c>
      <c r="H70" s="64" t="s">
        <v>162</v>
      </c>
    </row>
    <row r="71" spans="1:8" s="42" customFormat="1" ht="22.5">
      <c r="A71" s="65"/>
      <c r="B71" s="43"/>
      <c r="C71" s="48"/>
      <c r="D71" s="49" t="s">
        <v>165</v>
      </c>
      <c r="E71" s="50" t="s">
        <v>160</v>
      </c>
      <c r="F71" s="50" t="s">
        <v>161</v>
      </c>
      <c r="G71" s="50" t="s">
        <v>160</v>
      </c>
      <c r="H71" s="66" t="s">
        <v>161</v>
      </c>
    </row>
    <row r="72" spans="1:8" s="45" customFormat="1" ht="11.25">
      <c r="A72" s="67" t="s">
        <v>60</v>
      </c>
      <c r="B72" s="44"/>
      <c r="C72" s="51" t="s">
        <v>61</v>
      </c>
      <c r="D72" s="52">
        <v>1</v>
      </c>
      <c r="E72" s="53">
        <v>2</v>
      </c>
      <c r="F72" s="53">
        <v>3</v>
      </c>
      <c r="G72" s="53">
        <v>4</v>
      </c>
      <c r="H72" s="68">
        <v>5</v>
      </c>
    </row>
    <row r="73" spans="1:8" s="45" customFormat="1" ht="27.75" customHeight="1">
      <c r="A73" s="69"/>
      <c r="B73" s="58"/>
      <c r="C73" s="54"/>
      <c r="D73" s="116"/>
      <c r="E73" s="116"/>
      <c r="F73" s="116"/>
      <c r="G73" s="116"/>
      <c r="H73" s="70"/>
    </row>
    <row r="74" spans="1:8" s="22" customFormat="1" ht="11.25">
      <c r="A74" s="71" t="s">
        <v>123</v>
      </c>
      <c r="B74" s="46"/>
      <c r="C74" s="55">
        <v>1</v>
      </c>
      <c r="D74" s="147">
        <v>95248</v>
      </c>
      <c r="E74" s="147">
        <v>92460</v>
      </c>
      <c r="F74" s="147"/>
      <c r="G74" s="147">
        <v>2788</v>
      </c>
      <c r="H74" s="72"/>
    </row>
    <row r="75" spans="1:8" s="22" customFormat="1" ht="11.25">
      <c r="A75" s="73" t="s">
        <v>124</v>
      </c>
      <c r="B75" s="47"/>
      <c r="C75" s="56">
        <v>2</v>
      </c>
      <c r="D75" s="149">
        <v>26809</v>
      </c>
      <c r="E75" s="149">
        <v>24021</v>
      </c>
      <c r="F75" s="17"/>
      <c r="G75" s="17">
        <v>2788</v>
      </c>
      <c r="H75" s="74"/>
    </row>
    <row r="76" spans="1:8" s="22" customFormat="1" ht="11.25">
      <c r="A76" s="73" t="s">
        <v>125</v>
      </c>
      <c r="B76" s="47"/>
      <c r="C76" s="56">
        <v>3</v>
      </c>
      <c r="D76" s="149"/>
      <c r="E76" s="17"/>
      <c r="F76" s="17"/>
      <c r="G76" s="17"/>
      <c r="H76" s="74"/>
    </row>
    <row r="77" spans="1:8" s="22" customFormat="1" ht="11.25">
      <c r="A77" s="73" t="s">
        <v>126</v>
      </c>
      <c r="B77" s="47"/>
      <c r="C77" s="56">
        <v>4</v>
      </c>
      <c r="D77" s="149">
        <v>4169</v>
      </c>
      <c r="E77" s="17">
        <v>1381</v>
      </c>
      <c r="F77" s="17"/>
      <c r="G77" s="17">
        <v>2788</v>
      </c>
      <c r="H77" s="74"/>
    </row>
    <row r="78" spans="1:8" s="22" customFormat="1" ht="11.25">
      <c r="A78" s="73" t="s">
        <v>127</v>
      </c>
      <c r="B78" s="47"/>
      <c r="C78" s="56">
        <v>5</v>
      </c>
      <c r="D78" s="149"/>
      <c r="E78" s="17"/>
      <c r="F78" s="17"/>
      <c r="G78" s="17"/>
      <c r="H78" s="74"/>
    </row>
    <row r="79" spans="1:8" s="22" customFormat="1" ht="11.25">
      <c r="A79" s="73" t="s">
        <v>128</v>
      </c>
      <c r="B79" s="47"/>
      <c r="C79" s="56">
        <v>6</v>
      </c>
      <c r="D79" s="149"/>
      <c r="E79" s="17"/>
      <c r="F79" s="17"/>
      <c r="G79" s="17"/>
      <c r="H79" s="74"/>
    </row>
    <row r="80" spans="1:8" s="22" customFormat="1" ht="11.25">
      <c r="A80" s="73" t="s">
        <v>130</v>
      </c>
      <c r="B80" s="47"/>
      <c r="C80" s="56">
        <v>7</v>
      </c>
      <c r="D80" s="149">
        <v>4169</v>
      </c>
      <c r="E80" s="17">
        <v>1381</v>
      </c>
      <c r="F80" s="17"/>
      <c r="G80" s="17">
        <v>2788</v>
      </c>
      <c r="H80" s="74"/>
    </row>
    <row r="81" spans="1:8" s="22" customFormat="1" ht="11.25">
      <c r="A81" s="73" t="s">
        <v>131</v>
      </c>
      <c r="B81" s="47"/>
      <c r="C81" s="56">
        <v>8</v>
      </c>
      <c r="D81" s="149"/>
      <c r="E81" s="17"/>
      <c r="F81" s="17"/>
      <c r="G81" s="17"/>
      <c r="H81" s="74"/>
    </row>
    <row r="82" spans="1:8" s="22" customFormat="1" ht="11.25">
      <c r="A82" s="73" t="s">
        <v>132</v>
      </c>
      <c r="B82" s="47"/>
      <c r="C82" s="56">
        <v>9</v>
      </c>
      <c r="D82" s="149">
        <v>4169</v>
      </c>
      <c r="E82" s="17">
        <v>1381</v>
      </c>
      <c r="F82" s="17"/>
      <c r="G82" s="17">
        <v>2788</v>
      </c>
      <c r="H82" s="74"/>
    </row>
    <row r="83" spans="1:8" s="22" customFormat="1" ht="11.25">
      <c r="A83" s="73" t="s">
        <v>133</v>
      </c>
      <c r="B83" s="47"/>
      <c r="C83" s="56">
        <v>10</v>
      </c>
      <c r="D83" s="149"/>
      <c r="E83" s="17"/>
      <c r="F83" s="17"/>
      <c r="G83" s="17"/>
      <c r="H83" s="74"/>
    </row>
    <row r="84" spans="1:8" s="22" customFormat="1" ht="11.25">
      <c r="A84" s="73" t="s">
        <v>134</v>
      </c>
      <c r="B84" s="47"/>
      <c r="C84" s="56">
        <v>11</v>
      </c>
      <c r="D84" s="149"/>
      <c r="E84" s="17"/>
      <c r="F84" s="17"/>
      <c r="G84" s="17"/>
      <c r="H84" s="74"/>
    </row>
    <row r="85" spans="1:8" s="22" customFormat="1" ht="11.25">
      <c r="A85" s="73" t="s">
        <v>135</v>
      </c>
      <c r="B85" s="47"/>
      <c r="C85" s="56">
        <v>12</v>
      </c>
      <c r="D85" s="149"/>
      <c r="E85" s="17"/>
      <c r="F85" s="17"/>
      <c r="G85" s="17"/>
      <c r="H85" s="74"/>
    </row>
    <row r="86" spans="1:8" s="22" customFormat="1" ht="11.25">
      <c r="A86" s="73" t="s">
        <v>136</v>
      </c>
      <c r="B86" s="47"/>
      <c r="C86" s="56">
        <v>13</v>
      </c>
      <c r="D86" s="149"/>
      <c r="E86" s="17"/>
      <c r="F86" s="17"/>
      <c r="G86" s="17"/>
      <c r="H86" s="74"/>
    </row>
    <row r="87" spans="1:8" s="22" customFormat="1" ht="11.25">
      <c r="A87" s="73" t="s">
        <v>137</v>
      </c>
      <c r="B87" s="47"/>
      <c r="C87" s="56">
        <v>14</v>
      </c>
      <c r="D87" s="149"/>
      <c r="E87" s="17"/>
      <c r="F87" s="17"/>
      <c r="G87" s="17"/>
      <c r="H87" s="74"/>
    </row>
    <row r="88" spans="1:8" s="22" customFormat="1" ht="11.25">
      <c r="A88" s="73" t="s">
        <v>138</v>
      </c>
      <c r="B88" s="47"/>
      <c r="C88" s="56">
        <v>15</v>
      </c>
      <c r="D88" s="149"/>
      <c r="E88" s="17"/>
      <c r="F88" s="17"/>
      <c r="G88" s="17"/>
      <c r="H88" s="74"/>
    </row>
    <row r="89" spans="1:8" s="22" customFormat="1" ht="11.25">
      <c r="A89" s="73" t="s">
        <v>139</v>
      </c>
      <c r="B89" s="47"/>
      <c r="C89" s="56">
        <v>16</v>
      </c>
      <c r="D89" s="149"/>
      <c r="E89" s="17"/>
      <c r="F89" s="17"/>
      <c r="G89" s="17"/>
      <c r="H89" s="74"/>
    </row>
    <row r="90" spans="1:8" s="22" customFormat="1" ht="11.25">
      <c r="A90" s="73" t="s">
        <v>140</v>
      </c>
      <c r="B90" s="47"/>
      <c r="C90" s="56">
        <v>17</v>
      </c>
      <c r="D90" s="149"/>
      <c r="E90" s="17"/>
      <c r="F90" s="17"/>
      <c r="G90" s="17"/>
      <c r="H90" s="74"/>
    </row>
    <row r="91" spans="1:8" s="22" customFormat="1" ht="11.25">
      <c r="A91" s="73" t="s">
        <v>141</v>
      </c>
      <c r="B91" s="47"/>
      <c r="C91" s="56">
        <v>18</v>
      </c>
      <c r="D91" s="149"/>
      <c r="E91" s="17"/>
      <c r="F91" s="17"/>
      <c r="G91" s="17"/>
      <c r="H91" s="74"/>
    </row>
    <row r="92" spans="1:8" s="22" customFormat="1" ht="11.25">
      <c r="A92" s="73" t="s">
        <v>142</v>
      </c>
      <c r="B92" s="47"/>
      <c r="C92" s="56">
        <v>19</v>
      </c>
      <c r="D92" s="149"/>
      <c r="E92" s="149"/>
      <c r="F92" s="17"/>
      <c r="G92" s="17"/>
      <c r="H92" s="74"/>
    </row>
    <row r="93" spans="1:8" s="22" customFormat="1" ht="11.25">
      <c r="A93" s="73" t="s">
        <v>143</v>
      </c>
      <c r="B93" s="47"/>
      <c r="C93" s="56">
        <v>20</v>
      </c>
      <c r="D93" s="149"/>
      <c r="E93" s="149"/>
      <c r="F93" s="17"/>
      <c r="G93" s="17"/>
      <c r="H93" s="74"/>
    </row>
    <row r="94" spans="1:8" s="22" customFormat="1" ht="11.25">
      <c r="A94" s="73" t="s">
        <v>144</v>
      </c>
      <c r="B94" s="47"/>
      <c r="C94" s="56">
        <v>21</v>
      </c>
      <c r="D94" s="149"/>
      <c r="E94" s="17"/>
      <c r="F94" s="17"/>
      <c r="G94" s="17"/>
      <c r="H94" s="74"/>
    </row>
    <row r="95" spans="1:8" s="22" customFormat="1" ht="11.25">
      <c r="A95" s="73" t="s">
        <v>145</v>
      </c>
      <c r="B95" s="47"/>
      <c r="C95" s="56">
        <v>22</v>
      </c>
      <c r="D95" s="149"/>
      <c r="E95" s="17"/>
      <c r="F95" s="17"/>
      <c r="G95" s="17"/>
      <c r="H95" s="74"/>
    </row>
    <row r="96" spans="1:8" s="22" customFormat="1" ht="11.25">
      <c r="A96" s="73" t="s">
        <v>146</v>
      </c>
      <c r="B96" s="47"/>
      <c r="C96" s="56">
        <v>23</v>
      </c>
      <c r="D96" s="149"/>
      <c r="E96" s="17"/>
      <c r="F96" s="17"/>
      <c r="G96" s="17"/>
      <c r="H96" s="74"/>
    </row>
    <row r="97" spans="1:8" s="22" customFormat="1" ht="11.25">
      <c r="A97" s="73" t="s">
        <v>147</v>
      </c>
      <c r="B97" s="47"/>
      <c r="C97" s="56">
        <v>24</v>
      </c>
      <c r="D97" s="149"/>
      <c r="E97" s="17"/>
      <c r="F97" s="17"/>
      <c r="G97" s="17"/>
      <c r="H97" s="74"/>
    </row>
    <row r="98" spans="1:8" s="22" customFormat="1" ht="11.25">
      <c r="A98" s="73" t="s">
        <v>148</v>
      </c>
      <c r="B98" s="47"/>
      <c r="C98" s="56">
        <v>25</v>
      </c>
      <c r="D98" s="149"/>
      <c r="E98" s="17"/>
      <c r="F98" s="17"/>
      <c r="G98" s="17"/>
      <c r="H98" s="74"/>
    </row>
    <row r="99" spans="1:8" s="22" customFormat="1" ht="11.25">
      <c r="A99" s="73" t="s">
        <v>149</v>
      </c>
      <c r="B99" s="47"/>
      <c r="C99" s="56">
        <v>26</v>
      </c>
      <c r="D99" s="149"/>
      <c r="E99" s="17"/>
      <c r="F99" s="17"/>
      <c r="G99" s="17"/>
      <c r="H99" s="74"/>
    </row>
    <row r="100" spans="1:8" s="22" customFormat="1" ht="11.25">
      <c r="A100" s="73" t="s">
        <v>150</v>
      </c>
      <c r="B100" s="47"/>
      <c r="C100" s="56">
        <v>27</v>
      </c>
      <c r="D100" s="149"/>
      <c r="E100" s="17"/>
      <c r="F100" s="17"/>
      <c r="G100" s="17"/>
      <c r="H100" s="74"/>
    </row>
    <row r="101" spans="1:8" s="22" customFormat="1" ht="11.25">
      <c r="A101" s="73" t="s">
        <v>151</v>
      </c>
      <c r="B101" s="47"/>
      <c r="C101" s="56">
        <v>28</v>
      </c>
      <c r="D101" s="149"/>
      <c r="E101" s="17"/>
      <c r="F101" s="17"/>
      <c r="G101" s="17"/>
      <c r="H101" s="74"/>
    </row>
    <row r="102" spans="1:8" s="22" customFormat="1" ht="11.25">
      <c r="A102" s="73" t="s">
        <v>152</v>
      </c>
      <c r="B102" s="47"/>
      <c r="C102" s="56">
        <v>29</v>
      </c>
      <c r="D102" s="149"/>
      <c r="E102" s="17"/>
      <c r="F102" s="17"/>
      <c r="G102" s="17"/>
      <c r="H102" s="74"/>
    </row>
    <row r="103" spans="1:8" s="22" customFormat="1" ht="11.25">
      <c r="A103" s="73" t="s">
        <v>153</v>
      </c>
      <c r="B103" s="47"/>
      <c r="C103" s="56">
        <v>30</v>
      </c>
      <c r="D103" s="149"/>
      <c r="E103" s="17"/>
      <c r="F103" s="17"/>
      <c r="G103" s="17"/>
      <c r="H103" s="74"/>
    </row>
    <row r="104" spans="1:8" s="22" customFormat="1" ht="11.25">
      <c r="A104" s="73" t="s">
        <v>154</v>
      </c>
      <c r="B104" s="47"/>
      <c r="C104" s="56">
        <v>31</v>
      </c>
      <c r="D104" s="149"/>
      <c r="E104" s="17"/>
      <c r="F104" s="17"/>
      <c r="G104" s="17"/>
      <c r="H104" s="74"/>
    </row>
    <row r="105" spans="1:8" s="22" customFormat="1" ht="11.25">
      <c r="A105" s="73" t="s">
        <v>155</v>
      </c>
      <c r="B105" s="47"/>
      <c r="C105" s="56">
        <v>32</v>
      </c>
      <c r="D105" s="149"/>
      <c r="E105" s="17"/>
      <c r="F105" s="17"/>
      <c r="G105" s="17"/>
      <c r="H105" s="74"/>
    </row>
    <row r="106" spans="1:8" s="22" customFormat="1" ht="11.25">
      <c r="A106" s="73" t="s">
        <v>156</v>
      </c>
      <c r="B106" s="47"/>
      <c r="C106" s="56">
        <v>33</v>
      </c>
      <c r="D106" s="149"/>
      <c r="E106" s="17"/>
      <c r="F106" s="17"/>
      <c r="G106" s="17"/>
      <c r="H106" s="74"/>
    </row>
    <row r="107" spans="1:8" s="22" customFormat="1" ht="11.25">
      <c r="A107" s="73" t="s">
        <v>157</v>
      </c>
      <c r="B107" s="47"/>
      <c r="C107" s="56">
        <v>34</v>
      </c>
      <c r="D107" s="149"/>
      <c r="E107" s="17"/>
      <c r="F107" s="17"/>
      <c r="G107" s="17"/>
      <c r="H107" s="74"/>
    </row>
    <row r="108" spans="1:8" s="22" customFormat="1" ht="11.25">
      <c r="A108" s="73" t="s">
        <v>168</v>
      </c>
      <c r="B108" s="47"/>
      <c r="C108" s="56">
        <v>35</v>
      </c>
      <c r="D108" s="149"/>
      <c r="E108" s="17"/>
      <c r="F108" s="17"/>
      <c r="G108" s="17"/>
      <c r="H108" s="74"/>
    </row>
    <row r="109" spans="1:8" s="22" customFormat="1" ht="11.25">
      <c r="A109" s="73" t="s">
        <v>169</v>
      </c>
      <c r="B109" s="47"/>
      <c r="C109" s="56">
        <v>36</v>
      </c>
      <c r="D109" s="149"/>
      <c r="E109" s="17"/>
      <c r="F109" s="17"/>
      <c r="G109" s="17"/>
      <c r="H109" s="74"/>
    </row>
    <row r="110" spans="1:8" s="22" customFormat="1" ht="11.25">
      <c r="A110" s="73" t="s">
        <v>170</v>
      </c>
      <c r="B110" s="47"/>
      <c r="C110" s="56">
        <v>37</v>
      </c>
      <c r="D110" s="149"/>
      <c r="E110" s="17"/>
      <c r="F110" s="17"/>
      <c r="G110" s="17"/>
      <c r="H110" s="74"/>
    </row>
    <row r="111" spans="1:8" s="22" customFormat="1" ht="11.25">
      <c r="A111" s="73" t="s">
        <v>171</v>
      </c>
      <c r="B111" s="47"/>
      <c r="C111" s="56">
        <v>38</v>
      </c>
      <c r="D111" s="149"/>
      <c r="E111" s="17"/>
      <c r="F111" s="17"/>
      <c r="G111" s="17"/>
      <c r="H111" s="74"/>
    </row>
    <row r="112" spans="1:8" s="22" customFormat="1" ht="11.25">
      <c r="A112" s="73" t="s">
        <v>172</v>
      </c>
      <c r="B112" s="47"/>
      <c r="C112" s="56">
        <v>39</v>
      </c>
      <c r="D112" s="149"/>
      <c r="E112" s="17"/>
      <c r="F112" s="17"/>
      <c r="G112" s="17"/>
      <c r="H112" s="74"/>
    </row>
    <row r="113" spans="1:8" s="22" customFormat="1" ht="11.25">
      <c r="A113" s="73" t="s">
        <v>173</v>
      </c>
      <c r="B113" s="47"/>
      <c r="C113" s="56">
        <v>40</v>
      </c>
      <c r="D113" s="149"/>
      <c r="E113" s="17"/>
      <c r="F113" s="17"/>
      <c r="G113" s="17"/>
      <c r="H113" s="74"/>
    </row>
    <row r="114" spans="1:8" s="22" customFormat="1" ht="11.25">
      <c r="A114" s="73" t="s">
        <v>174</v>
      </c>
      <c r="B114" s="47"/>
      <c r="C114" s="56">
        <v>41</v>
      </c>
      <c r="D114" s="149"/>
      <c r="E114" s="17"/>
      <c r="F114" s="17"/>
      <c r="G114" s="17"/>
      <c r="H114" s="74"/>
    </row>
    <row r="115" spans="1:8" s="22" customFormat="1" ht="11.25">
      <c r="A115" s="73" t="s">
        <v>175</v>
      </c>
      <c r="B115" s="47"/>
      <c r="C115" s="56">
        <v>42</v>
      </c>
      <c r="D115" s="149"/>
      <c r="E115" s="17"/>
      <c r="F115" s="17"/>
      <c r="G115" s="17"/>
      <c r="H115" s="74"/>
    </row>
    <row r="116" spans="1:8" s="22" customFormat="1" ht="11.25">
      <c r="A116" s="73" t="s">
        <v>176</v>
      </c>
      <c r="B116" s="47"/>
      <c r="C116" s="56">
        <v>43</v>
      </c>
      <c r="D116" s="149"/>
      <c r="E116" s="17"/>
      <c r="F116" s="17"/>
      <c r="G116" s="17"/>
      <c r="H116" s="74"/>
    </row>
    <row r="117" spans="1:8" s="22" customFormat="1" ht="11.25">
      <c r="A117" s="73" t="s">
        <v>177</v>
      </c>
      <c r="B117" s="47"/>
      <c r="C117" s="56">
        <v>44</v>
      </c>
      <c r="D117" s="149">
        <v>22640</v>
      </c>
      <c r="E117" s="17">
        <v>22640</v>
      </c>
      <c r="F117" s="17"/>
      <c r="G117" s="17"/>
      <c r="H117" s="74"/>
    </row>
    <row r="118" spans="1:8" s="22" customFormat="1" ht="11.25">
      <c r="A118" s="73" t="s">
        <v>178</v>
      </c>
      <c r="B118" s="47"/>
      <c r="C118" s="56">
        <v>45</v>
      </c>
      <c r="D118" s="149" t="s">
        <v>167</v>
      </c>
      <c r="E118" s="17" t="s">
        <v>167</v>
      </c>
      <c r="F118" s="17" t="s">
        <v>167</v>
      </c>
      <c r="G118" s="17" t="s">
        <v>167</v>
      </c>
      <c r="H118" s="74"/>
    </row>
    <row r="119" spans="1:8" s="22" customFormat="1" ht="11.25">
      <c r="A119" s="73" t="s">
        <v>179</v>
      </c>
      <c r="B119" s="47"/>
      <c r="C119" s="56">
        <v>46</v>
      </c>
      <c r="D119" s="149"/>
      <c r="E119" s="17"/>
      <c r="F119" s="17"/>
      <c r="G119" s="17"/>
      <c r="H119" s="74"/>
    </row>
    <row r="120" spans="1:8" s="22" customFormat="1" ht="11.25">
      <c r="A120" s="73" t="s">
        <v>180</v>
      </c>
      <c r="B120" s="47"/>
      <c r="C120" s="56">
        <v>47</v>
      </c>
      <c r="D120" s="149">
        <v>68439</v>
      </c>
      <c r="E120" s="149">
        <v>68439</v>
      </c>
      <c r="F120" s="17"/>
      <c r="G120" s="17"/>
      <c r="H120" s="74"/>
    </row>
    <row r="121" spans="1:8" s="22" customFormat="1" ht="11.25">
      <c r="A121" s="73" t="s">
        <v>181</v>
      </c>
      <c r="B121" s="47"/>
      <c r="C121" s="56">
        <v>48</v>
      </c>
      <c r="D121" s="149">
        <v>60000</v>
      </c>
      <c r="E121" s="17">
        <v>60000</v>
      </c>
      <c r="F121" s="17"/>
      <c r="G121" s="17"/>
      <c r="H121" s="74"/>
    </row>
    <row r="122" spans="1:8" s="22" customFormat="1" ht="11.25">
      <c r="A122" s="73" t="s">
        <v>182</v>
      </c>
      <c r="B122" s="47"/>
      <c r="C122" s="56">
        <v>49</v>
      </c>
      <c r="D122" s="149">
        <v>60000</v>
      </c>
      <c r="E122" s="17">
        <v>60000</v>
      </c>
      <c r="F122" s="17"/>
      <c r="G122" s="17"/>
      <c r="H122" s="74"/>
    </row>
    <row r="123" spans="1:8" s="22" customFormat="1" ht="11.25">
      <c r="A123" s="73" t="s">
        <v>183</v>
      </c>
      <c r="B123" s="47"/>
      <c r="C123" s="56">
        <v>50</v>
      </c>
      <c r="D123" s="149"/>
      <c r="E123" s="17"/>
      <c r="F123" s="17"/>
      <c r="G123" s="17"/>
      <c r="H123" s="74"/>
    </row>
    <row r="124" spans="1:8" s="22" customFormat="1" ht="11.25">
      <c r="A124" s="73" t="s">
        <v>184</v>
      </c>
      <c r="B124" s="47"/>
      <c r="C124" s="56">
        <v>51</v>
      </c>
      <c r="D124" s="149"/>
      <c r="E124" s="17"/>
      <c r="F124" s="17"/>
      <c r="G124" s="17"/>
      <c r="H124" s="74"/>
    </row>
    <row r="125" spans="1:8" s="22" customFormat="1" ht="11.25">
      <c r="A125" s="73" t="s">
        <v>185</v>
      </c>
      <c r="B125" s="47"/>
      <c r="C125" s="56">
        <v>52</v>
      </c>
      <c r="D125" s="149"/>
      <c r="E125" s="17"/>
      <c r="F125" s="17"/>
      <c r="G125" s="17"/>
      <c r="H125" s="74"/>
    </row>
    <row r="126" spans="1:8" s="22" customFormat="1" ht="11.25">
      <c r="A126" s="73" t="s">
        <v>186</v>
      </c>
      <c r="B126" s="47"/>
      <c r="C126" s="56">
        <v>53</v>
      </c>
      <c r="D126" s="149"/>
      <c r="E126" s="17"/>
      <c r="F126" s="17"/>
      <c r="G126" s="17"/>
      <c r="H126" s="74"/>
    </row>
    <row r="127" spans="1:8" s="22" customFormat="1" ht="11.25">
      <c r="A127" s="73" t="s">
        <v>187</v>
      </c>
      <c r="B127" s="47"/>
      <c r="C127" s="56">
        <v>54</v>
      </c>
      <c r="D127" s="149"/>
      <c r="E127" s="17"/>
      <c r="F127" s="17"/>
      <c r="G127" s="17"/>
      <c r="H127" s="74"/>
    </row>
    <row r="128" spans="1:8" s="22" customFormat="1" ht="11.25">
      <c r="A128" s="73" t="s">
        <v>188</v>
      </c>
      <c r="B128" s="47"/>
      <c r="C128" s="56">
        <v>55</v>
      </c>
      <c r="D128" s="149">
        <v>-33682</v>
      </c>
      <c r="E128" s="17">
        <v>-33682</v>
      </c>
      <c r="F128" s="17"/>
      <c r="G128" s="17"/>
      <c r="H128" s="74"/>
    </row>
    <row r="129" spans="1:8" s="22" customFormat="1" ht="11.25">
      <c r="A129" s="73" t="s">
        <v>189</v>
      </c>
      <c r="B129" s="47"/>
      <c r="C129" s="56">
        <v>56</v>
      </c>
      <c r="D129" s="149"/>
      <c r="E129" s="17"/>
      <c r="F129" s="17"/>
      <c r="G129" s="17"/>
      <c r="H129" s="74"/>
    </row>
    <row r="130" spans="1:8" s="22" customFormat="1" ht="11.25">
      <c r="A130" s="73" t="s">
        <v>190</v>
      </c>
      <c r="B130" s="47"/>
      <c r="C130" s="56">
        <v>57</v>
      </c>
      <c r="D130" s="149"/>
      <c r="E130" s="17"/>
      <c r="F130" s="17"/>
      <c r="G130" s="17"/>
      <c r="H130" s="74"/>
    </row>
    <row r="131" spans="1:8" s="22" customFormat="1" ht="11.25">
      <c r="A131" s="73" t="s">
        <v>191</v>
      </c>
      <c r="B131" s="47"/>
      <c r="C131" s="56">
        <v>58</v>
      </c>
      <c r="D131" s="149"/>
      <c r="E131" s="17"/>
      <c r="F131" s="17"/>
      <c r="G131" s="17"/>
      <c r="H131" s="74"/>
    </row>
    <row r="132" spans="1:8" s="22" customFormat="1" ht="11.25">
      <c r="A132" s="73" t="s">
        <v>192</v>
      </c>
      <c r="B132" s="47"/>
      <c r="C132" s="56">
        <v>59</v>
      </c>
      <c r="D132" s="149"/>
      <c r="E132" s="17"/>
      <c r="F132" s="17"/>
      <c r="G132" s="17"/>
      <c r="H132" s="74"/>
    </row>
    <row r="133" spans="1:8" s="22" customFormat="1" ht="11.25">
      <c r="A133" s="73" t="s">
        <v>193</v>
      </c>
      <c r="B133" s="47"/>
      <c r="C133" s="56">
        <v>60</v>
      </c>
      <c r="D133" s="149"/>
      <c r="E133" s="17"/>
      <c r="F133" s="17"/>
      <c r="G133" s="17"/>
      <c r="H133" s="74"/>
    </row>
    <row r="134" spans="1:8" s="22" customFormat="1" ht="11.25">
      <c r="A134" s="73" t="s">
        <v>194</v>
      </c>
      <c r="B134" s="47"/>
      <c r="C134" s="56">
        <v>61</v>
      </c>
      <c r="D134" s="149"/>
      <c r="E134" s="17"/>
      <c r="F134" s="17"/>
      <c r="G134" s="17"/>
      <c r="H134" s="74"/>
    </row>
    <row r="135" spans="1:8" s="22" customFormat="1" ht="11.25">
      <c r="A135" s="73" t="s">
        <v>195</v>
      </c>
      <c r="B135" s="47"/>
      <c r="C135" s="56">
        <v>62</v>
      </c>
      <c r="D135" s="149">
        <v>-33682</v>
      </c>
      <c r="E135" s="17">
        <v>-33682</v>
      </c>
      <c r="F135" s="17"/>
      <c r="G135" s="17"/>
      <c r="H135" s="74"/>
    </row>
    <row r="136" spans="1:8" s="22" customFormat="1" ht="11.25">
      <c r="A136" s="73" t="s">
        <v>196</v>
      </c>
      <c r="B136" s="47"/>
      <c r="C136" s="56">
        <v>63</v>
      </c>
      <c r="D136" s="149">
        <v>12100</v>
      </c>
      <c r="E136" s="17">
        <v>12100</v>
      </c>
      <c r="F136" s="17"/>
      <c r="G136" s="17"/>
      <c r="H136" s="74"/>
    </row>
    <row r="137" spans="1:8" s="22" customFormat="1" ht="11.25">
      <c r="A137" s="73" t="s">
        <v>197</v>
      </c>
      <c r="B137" s="47"/>
      <c r="C137" s="56">
        <v>64</v>
      </c>
      <c r="D137" s="149">
        <v>30171</v>
      </c>
      <c r="E137" s="17">
        <v>30171</v>
      </c>
      <c r="F137" s="17"/>
      <c r="G137" s="17"/>
      <c r="H137" s="74"/>
    </row>
    <row r="138" spans="1:8" s="22" customFormat="1" ht="11.25">
      <c r="A138" s="73" t="s">
        <v>198</v>
      </c>
      <c r="B138" s="47"/>
      <c r="C138" s="56">
        <v>65</v>
      </c>
      <c r="D138" s="149"/>
      <c r="E138" s="17"/>
      <c r="F138" s="17"/>
      <c r="G138" s="17"/>
      <c r="H138" s="74"/>
    </row>
    <row r="139" spans="1:8" s="22" customFormat="1" ht="12" thickBot="1">
      <c r="A139" s="75" t="s">
        <v>199</v>
      </c>
      <c r="B139" s="76"/>
      <c r="C139" s="77">
        <v>66</v>
      </c>
      <c r="D139" s="12">
        <v>-150</v>
      </c>
      <c r="E139" s="12">
        <v>-150</v>
      </c>
      <c r="F139" s="13"/>
      <c r="G139" s="13"/>
      <c r="H139" s="79"/>
    </row>
    <row r="140" spans="3:8" s="22" customFormat="1" ht="12">
      <c r="C140" s="23"/>
      <c r="D140" s="116"/>
      <c r="E140" s="118"/>
      <c r="F140" s="118"/>
      <c r="G140" s="118"/>
      <c r="H140" s="24"/>
    </row>
    <row r="141" spans="3:8" s="22" customFormat="1" ht="11.25">
      <c r="C141" s="23"/>
      <c r="D141" s="117"/>
      <c r="E141" s="117"/>
      <c r="F141" s="117"/>
      <c r="G141" s="117"/>
      <c r="H141" s="24"/>
    </row>
    <row r="142" spans="1:8" s="22" customFormat="1" ht="15">
      <c r="A142" s="115" t="s">
        <v>260</v>
      </c>
      <c r="C142" s="23"/>
      <c r="D142" s="24"/>
      <c r="E142" s="24"/>
      <c r="F142" s="24"/>
      <c r="G142" s="24"/>
      <c r="H142" s="24"/>
    </row>
    <row r="143" spans="1:8" s="22" customFormat="1" ht="17.25" customHeight="1">
      <c r="A143" s="114" t="s">
        <v>129</v>
      </c>
      <c r="C143" s="23"/>
      <c r="D143" s="24"/>
      <c r="E143" s="24"/>
      <c r="F143" s="24"/>
      <c r="G143" s="24"/>
      <c r="H143" s="24"/>
    </row>
    <row r="144" spans="1:8" s="22" customFormat="1" ht="15" customHeight="1" thickBot="1">
      <c r="A144" s="119">
        <v>41729</v>
      </c>
      <c r="C144" s="57"/>
      <c r="D144" s="24"/>
      <c r="E144" s="24"/>
      <c r="F144" s="24"/>
      <c r="G144" s="24"/>
      <c r="H144" s="24"/>
    </row>
    <row r="145" spans="1:4" ht="15" customHeight="1">
      <c r="A145" s="106" t="s">
        <v>60</v>
      </c>
      <c r="B145" s="107" t="s">
        <v>61</v>
      </c>
      <c r="C145" s="108"/>
      <c r="D145" s="109"/>
    </row>
    <row r="146" spans="1:4" ht="15" customHeight="1">
      <c r="A146" s="110" t="s">
        <v>200</v>
      </c>
      <c r="B146" s="104">
        <v>1</v>
      </c>
      <c r="C146" s="20"/>
      <c r="D146" s="153">
        <v>1673</v>
      </c>
    </row>
    <row r="147" spans="1:4" ht="15" customHeight="1">
      <c r="A147" s="110" t="s">
        <v>201</v>
      </c>
      <c r="B147" s="104">
        <v>2</v>
      </c>
      <c r="C147" s="20"/>
      <c r="D147" s="21">
        <v>13</v>
      </c>
    </row>
    <row r="148" spans="1:4" ht="15" customHeight="1">
      <c r="A148" s="110" t="s">
        <v>202</v>
      </c>
      <c r="B148" s="104">
        <v>3</v>
      </c>
      <c r="C148" s="105"/>
      <c r="D148" s="21"/>
    </row>
    <row r="149" spans="1:4" ht="15" customHeight="1">
      <c r="A149" s="110" t="s">
        <v>203</v>
      </c>
      <c r="B149" s="104">
        <v>4</v>
      </c>
      <c r="C149" s="20"/>
      <c r="D149" s="21"/>
    </row>
    <row r="150" spans="1:4" ht="15" customHeight="1">
      <c r="A150" s="110" t="s">
        <v>204</v>
      </c>
      <c r="B150" s="104">
        <v>5</v>
      </c>
      <c r="C150" s="20"/>
      <c r="D150" s="21"/>
    </row>
    <row r="151" spans="1:4" ht="15" customHeight="1">
      <c r="A151" s="110" t="s">
        <v>205</v>
      </c>
      <c r="B151" s="104">
        <v>6</v>
      </c>
      <c r="C151" s="20"/>
      <c r="D151" s="21"/>
    </row>
    <row r="152" spans="1:4" ht="15" customHeight="1">
      <c r="A152" s="110" t="s">
        <v>206</v>
      </c>
      <c r="B152" s="104">
        <v>7</v>
      </c>
      <c r="C152" s="105"/>
      <c r="D152" s="21"/>
    </row>
    <row r="153" spans="1:4" ht="15" customHeight="1">
      <c r="A153" s="110" t="s">
        <v>207</v>
      </c>
      <c r="B153" s="104">
        <v>8</v>
      </c>
      <c r="C153" s="105"/>
      <c r="D153" s="21"/>
    </row>
    <row r="154" spans="1:4" ht="15" customHeight="1">
      <c r="A154" s="110" t="s">
        <v>208</v>
      </c>
      <c r="B154" s="104">
        <v>9</v>
      </c>
      <c r="C154" s="20"/>
      <c r="D154" s="21"/>
    </row>
    <row r="155" spans="1:4" ht="15" customHeight="1">
      <c r="A155" s="110" t="s">
        <v>209</v>
      </c>
      <c r="B155" s="104">
        <v>10</v>
      </c>
      <c r="C155" s="20"/>
      <c r="D155" s="21"/>
    </row>
    <row r="156" spans="1:4" ht="15" customHeight="1">
      <c r="A156" s="110" t="s">
        <v>210</v>
      </c>
      <c r="B156" s="104">
        <v>11</v>
      </c>
      <c r="C156" s="105"/>
      <c r="D156" s="21">
        <v>-18</v>
      </c>
    </row>
    <row r="157" spans="1:4" ht="15" customHeight="1">
      <c r="A157" s="110" t="s">
        <v>211</v>
      </c>
      <c r="B157" s="104">
        <v>12</v>
      </c>
      <c r="C157" s="105"/>
      <c r="D157" s="21">
        <v>-18</v>
      </c>
    </row>
    <row r="158" spans="1:4" ht="15" customHeight="1">
      <c r="A158" s="110" t="s">
        <v>212</v>
      </c>
      <c r="B158" s="104">
        <v>13</v>
      </c>
      <c r="C158" s="20"/>
      <c r="D158" s="21"/>
    </row>
    <row r="159" spans="1:4" ht="15" customHeight="1">
      <c r="A159" s="110" t="s">
        <v>213</v>
      </c>
      <c r="B159" s="104">
        <v>14</v>
      </c>
      <c r="C159" s="20"/>
      <c r="D159" s="21"/>
    </row>
    <row r="160" spans="1:4" ht="15" customHeight="1">
      <c r="A160" s="110" t="s">
        <v>214</v>
      </c>
      <c r="B160" s="104">
        <v>15</v>
      </c>
      <c r="C160" s="20"/>
      <c r="D160" s="21"/>
    </row>
    <row r="161" spans="1:4" ht="15" customHeight="1">
      <c r="A161" s="110" t="s">
        <v>215</v>
      </c>
      <c r="B161" s="104">
        <v>16</v>
      </c>
      <c r="C161" s="20"/>
      <c r="D161" s="21"/>
    </row>
    <row r="162" spans="1:4" ht="15" customHeight="1">
      <c r="A162" s="110" t="s">
        <v>216</v>
      </c>
      <c r="B162" s="104">
        <v>17</v>
      </c>
      <c r="C162" s="20"/>
      <c r="D162" s="21"/>
    </row>
    <row r="163" spans="1:4" ht="15" customHeight="1">
      <c r="A163" s="110" t="s">
        <v>217</v>
      </c>
      <c r="B163" s="104">
        <v>18</v>
      </c>
      <c r="C163" s="20"/>
      <c r="D163" s="21"/>
    </row>
    <row r="164" spans="1:4" ht="15" customHeight="1">
      <c r="A164" s="110" t="s">
        <v>218</v>
      </c>
      <c r="B164" s="104">
        <v>19</v>
      </c>
      <c r="C164" s="20"/>
      <c r="D164" s="21">
        <v>3</v>
      </c>
    </row>
    <row r="165" spans="1:4" ht="15" customHeight="1">
      <c r="A165" s="110" t="s">
        <v>219</v>
      </c>
      <c r="B165" s="104">
        <v>20</v>
      </c>
      <c r="C165" s="20"/>
      <c r="D165" s="21"/>
    </row>
    <row r="166" spans="1:4" ht="15" customHeight="1">
      <c r="A166" s="110" t="s">
        <v>220</v>
      </c>
      <c r="B166" s="104">
        <v>21</v>
      </c>
      <c r="C166" s="20"/>
      <c r="D166" s="21"/>
    </row>
    <row r="167" spans="1:4" ht="15" customHeight="1">
      <c r="A167" s="110" t="s">
        <v>221</v>
      </c>
      <c r="B167" s="104">
        <v>22</v>
      </c>
      <c r="C167" s="20"/>
      <c r="D167" s="21"/>
    </row>
    <row r="168" spans="1:4" ht="15" customHeight="1">
      <c r="A168" s="110" t="s">
        <v>222</v>
      </c>
      <c r="B168" s="104">
        <v>23</v>
      </c>
      <c r="C168" s="20"/>
      <c r="D168" s="21">
        <v>3</v>
      </c>
    </row>
    <row r="169" spans="1:4" ht="15" customHeight="1">
      <c r="A169" s="110" t="s">
        <v>223</v>
      </c>
      <c r="B169" s="104">
        <v>24</v>
      </c>
      <c r="C169" s="105"/>
      <c r="D169" s="21">
        <v>271</v>
      </c>
    </row>
    <row r="170" spans="1:4" ht="15" customHeight="1">
      <c r="A170" s="110" t="s">
        <v>224</v>
      </c>
      <c r="B170" s="104">
        <v>25</v>
      </c>
      <c r="C170" s="105"/>
      <c r="D170" s="21"/>
    </row>
    <row r="171" spans="1:4" ht="15" customHeight="1">
      <c r="A171" s="110" t="s">
        <v>225</v>
      </c>
      <c r="B171" s="104">
        <v>26</v>
      </c>
      <c r="C171" s="105"/>
      <c r="D171" s="21"/>
    </row>
    <row r="172" spans="1:4" ht="15" customHeight="1">
      <c r="A172" s="110" t="s">
        <v>226</v>
      </c>
      <c r="B172" s="104">
        <v>27</v>
      </c>
      <c r="C172" s="105"/>
      <c r="D172" s="21"/>
    </row>
    <row r="173" spans="1:4" ht="15" customHeight="1">
      <c r="A173" s="110" t="s">
        <v>227</v>
      </c>
      <c r="B173" s="104">
        <v>28</v>
      </c>
      <c r="C173" s="105"/>
      <c r="D173" s="21"/>
    </row>
    <row r="174" spans="1:4" ht="15" customHeight="1">
      <c r="A174" s="110" t="s">
        <v>228</v>
      </c>
      <c r="B174" s="104">
        <v>29</v>
      </c>
      <c r="C174" s="105"/>
      <c r="D174" s="21">
        <v>271</v>
      </c>
    </row>
    <row r="175" spans="1:4" ht="15" customHeight="1">
      <c r="A175" s="110" t="s">
        <v>229</v>
      </c>
      <c r="B175" s="104">
        <v>30</v>
      </c>
      <c r="C175" s="20"/>
      <c r="D175" s="21"/>
    </row>
    <row r="176" spans="1:4" ht="15" customHeight="1">
      <c r="A176" s="110" t="s">
        <v>230</v>
      </c>
      <c r="B176" s="104">
        <v>31</v>
      </c>
      <c r="C176" s="20"/>
      <c r="D176" s="21"/>
    </row>
    <row r="177" spans="1:4" ht="15" customHeight="1">
      <c r="A177" s="110" t="s">
        <v>231</v>
      </c>
      <c r="B177" s="104">
        <v>32</v>
      </c>
      <c r="C177" s="20"/>
      <c r="D177" s="21"/>
    </row>
    <row r="178" spans="1:4" ht="15" customHeight="1">
      <c r="A178" s="110" t="s">
        <v>232</v>
      </c>
      <c r="B178" s="104">
        <v>33</v>
      </c>
      <c r="C178" s="20"/>
      <c r="D178" s="21"/>
    </row>
    <row r="179" spans="1:4" ht="15" customHeight="1">
      <c r="A179" s="110" t="s">
        <v>233</v>
      </c>
      <c r="B179" s="104">
        <v>34</v>
      </c>
      <c r="C179" s="20"/>
      <c r="D179" s="21"/>
    </row>
    <row r="180" spans="1:4" ht="15" customHeight="1">
      <c r="A180" s="110" t="s">
        <v>234</v>
      </c>
      <c r="B180" s="104">
        <v>35</v>
      </c>
      <c r="C180" s="20"/>
      <c r="D180" s="21"/>
    </row>
    <row r="181" spans="1:4" ht="15" customHeight="1">
      <c r="A181" s="110" t="s">
        <v>235</v>
      </c>
      <c r="B181" s="104">
        <v>36</v>
      </c>
      <c r="C181" s="20"/>
      <c r="D181" s="21"/>
    </row>
    <row r="182" spans="1:4" ht="15" customHeight="1">
      <c r="A182" s="110" t="s">
        <v>236</v>
      </c>
      <c r="B182" s="104">
        <v>37</v>
      </c>
      <c r="C182" s="105"/>
      <c r="D182" s="21">
        <v>-126</v>
      </c>
    </row>
    <row r="183" spans="1:4" ht="15" customHeight="1">
      <c r="A183" s="110" t="s">
        <v>237</v>
      </c>
      <c r="B183" s="104">
        <v>38</v>
      </c>
      <c r="C183" s="105"/>
      <c r="D183" s="21"/>
    </row>
    <row r="184" spans="1:4" ht="15" customHeight="1">
      <c r="A184" s="110" t="s">
        <v>238</v>
      </c>
      <c r="B184" s="104">
        <v>39</v>
      </c>
      <c r="C184" s="105"/>
      <c r="D184" s="21"/>
    </row>
    <row r="185" spans="1:4" ht="15" customHeight="1">
      <c r="A185" s="110" t="s">
        <v>239</v>
      </c>
      <c r="B185" s="104">
        <v>40</v>
      </c>
      <c r="C185" s="105"/>
      <c r="D185" s="21"/>
    </row>
    <row r="186" spans="1:4" ht="15" customHeight="1">
      <c r="A186" s="110" t="s">
        <v>240</v>
      </c>
      <c r="B186" s="104">
        <v>41</v>
      </c>
      <c r="C186" s="105"/>
      <c r="D186" s="21">
        <v>-126</v>
      </c>
    </row>
    <row r="187" spans="1:4" ht="15" customHeight="1">
      <c r="A187" s="110" t="s">
        <v>241</v>
      </c>
      <c r="B187" s="104">
        <v>42</v>
      </c>
      <c r="C187" s="20"/>
      <c r="D187" s="21"/>
    </row>
    <row r="188" spans="1:4" ht="15" customHeight="1">
      <c r="A188" s="110" t="s">
        <v>242</v>
      </c>
      <c r="B188" s="104">
        <v>43</v>
      </c>
      <c r="C188" s="20"/>
      <c r="D188" s="21"/>
    </row>
    <row r="189" spans="1:4" ht="15" customHeight="1">
      <c r="A189" s="110" t="s">
        <v>0</v>
      </c>
      <c r="B189" s="104">
        <v>44</v>
      </c>
      <c r="C189" s="20"/>
      <c r="D189" s="21"/>
    </row>
    <row r="190" spans="1:4" ht="15" customHeight="1">
      <c r="A190" s="110" t="s">
        <v>1</v>
      </c>
      <c r="B190" s="104">
        <v>45</v>
      </c>
      <c r="C190" s="20"/>
      <c r="D190" s="21"/>
    </row>
    <row r="191" spans="1:4" ht="15" customHeight="1">
      <c r="A191" s="110" t="s">
        <v>2</v>
      </c>
      <c r="B191" s="104">
        <v>46</v>
      </c>
      <c r="C191" s="20"/>
      <c r="D191" s="21"/>
    </row>
    <row r="192" spans="1:4" ht="15" customHeight="1">
      <c r="A192" s="110" t="s">
        <v>3</v>
      </c>
      <c r="B192" s="104">
        <v>47</v>
      </c>
      <c r="C192" s="20"/>
      <c r="D192" s="21"/>
    </row>
    <row r="193" spans="1:4" ht="15" customHeight="1">
      <c r="A193" s="110" t="s">
        <v>4</v>
      </c>
      <c r="B193" s="104">
        <v>48</v>
      </c>
      <c r="C193" s="20"/>
      <c r="D193" s="21"/>
    </row>
    <row r="194" spans="1:4" ht="15" customHeight="1">
      <c r="A194" s="110" t="s">
        <v>5</v>
      </c>
      <c r="B194" s="104">
        <v>49</v>
      </c>
      <c r="C194" s="20"/>
      <c r="D194" s="21"/>
    </row>
    <row r="195" spans="1:4" ht="15" customHeight="1">
      <c r="A195" s="110" t="s">
        <v>6</v>
      </c>
      <c r="B195" s="104">
        <v>50</v>
      </c>
      <c r="C195" s="105"/>
      <c r="D195" s="21">
        <v>584</v>
      </c>
    </row>
    <row r="196" spans="1:4" ht="15" customHeight="1">
      <c r="A196" s="110" t="s">
        <v>7</v>
      </c>
      <c r="B196" s="104">
        <v>51</v>
      </c>
      <c r="C196" s="105"/>
      <c r="D196" s="152">
        <v>-3</v>
      </c>
    </row>
    <row r="197" spans="1:4" ht="15" customHeight="1">
      <c r="A197" s="110" t="s">
        <v>8</v>
      </c>
      <c r="B197" s="104">
        <v>52</v>
      </c>
      <c r="C197" s="20"/>
      <c r="D197" s="21"/>
    </row>
    <row r="198" spans="1:4" ht="15" customHeight="1">
      <c r="A198" s="110" t="s">
        <v>9</v>
      </c>
      <c r="B198" s="104">
        <v>53</v>
      </c>
      <c r="C198" s="105"/>
      <c r="D198" s="21">
        <v>587</v>
      </c>
    </row>
    <row r="199" spans="1:4" ht="15" customHeight="1">
      <c r="A199" s="110" t="s">
        <v>10</v>
      </c>
      <c r="B199" s="104">
        <v>54</v>
      </c>
      <c r="C199" s="20"/>
      <c r="D199" s="21"/>
    </row>
    <row r="200" spans="1:4" ht="15" customHeight="1">
      <c r="A200" s="110" t="s">
        <v>11</v>
      </c>
      <c r="B200" s="104">
        <v>55</v>
      </c>
      <c r="C200" s="20"/>
      <c r="D200" s="152"/>
    </row>
    <row r="201" spans="1:4" ht="15" customHeight="1">
      <c r="A201" s="110" t="s">
        <v>12</v>
      </c>
      <c r="B201" s="104">
        <v>56</v>
      </c>
      <c r="C201" s="20"/>
      <c r="D201" s="21"/>
    </row>
    <row r="202" spans="1:4" ht="15" customHeight="1">
      <c r="A202" s="110" t="s">
        <v>13</v>
      </c>
      <c r="B202" s="104">
        <v>57</v>
      </c>
      <c r="C202" s="20"/>
      <c r="D202" s="21"/>
    </row>
    <row r="203" spans="1:4" ht="15" customHeight="1">
      <c r="A203" s="110" t="s">
        <v>14</v>
      </c>
      <c r="B203" s="104">
        <v>58</v>
      </c>
      <c r="C203" s="20"/>
      <c r="D203" s="21"/>
    </row>
    <row r="204" spans="1:4" ht="15" customHeight="1">
      <c r="A204" s="110" t="s">
        <v>15</v>
      </c>
      <c r="B204" s="104">
        <v>59</v>
      </c>
      <c r="C204" s="105"/>
      <c r="D204" s="152">
        <v>-11</v>
      </c>
    </row>
    <row r="205" spans="1:4" ht="15" customHeight="1">
      <c r="A205" s="110" t="s">
        <v>16</v>
      </c>
      <c r="B205" s="104">
        <v>60</v>
      </c>
      <c r="C205" s="20"/>
      <c r="D205" s="21"/>
    </row>
    <row r="206" spans="1:4" ht="15" customHeight="1">
      <c r="A206" s="110" t="s">
        <v>17</v>
      </c>
      <c r="B206" s="104">
        <v>61</v>
      </c>
      <c r="C206" s="105"/>
      <c r="D206" s="21">
        <v>1050</v>
      </c>
    </row>
    <row r="207" spans="1:4" ht="15" customHeight="1">
      <c r="A207" s="110" t="s">
        <v>18</v>
      </c>
      <c r="B207" s="104">
        <v>62</v>
      </c>
      <c r="C207" s="20"/>
      <c r="D207" s="21">
        <v>-93</v>
      </c>
    </row>
    <row r="208" spans="1:4" ht="15" customHeight="1">
      <c r="A208" s="110" t="s">
        <v>19</v>
      </c>
      <c r="B208" s="104">
        <v>63</v>
      </c>
      <c r="C208" s="20"/>
      <c r="D208" s="21">
        <v>-1823</v>
      </c>
    </row>
    <row r="209" spans="1:4" ht="15" customHeight="1">
      <c r="A209" s="110" t="s">
        <v>20</v>
      </c>
      <c r="B209" s="104">
        <v>64</v>
      </c>
      <c r="C209" s="20"/>
      <c r="D209" s="21">
        <v>-1025</v>
      </c>
    </row>
    <row r="210" spans="1:4" ht="15" customHeight="1">
      <c r="A210" s="110" t="s">
        <v>21</v>
      </c>
      <c r="B210" s="104">
        <v>65</v>
      </c>
      <c r="C210" s="20"/>
      <c r="D210" s="21">
        <v>-768</v>
      </c>
    </row>
    <row r="211" spans="1:4" ht="15" customHeight="1">
      <c r="A211" s="110" t="s">
        <v>22</v>
      </c>
      <c r="B211" s="104">
        <v>66</v>
      </c>
      <c r="C211" s="20"/>
      <c r="D211" s="21">
        <v>-257</v>
      </c>
    </row>
    <row r="212" spans="1:4" ht="15" customHeight="1">
      <c r="A212" s="110" t="s">
        <v>23</v>
      </c>
      <c r="B212" s="104">
        <v>67</v>
      </c>
      <c r="C212" s="20"/>
      <c r="D212" s="21"/>
    </row>
    <row r="213" spans="1:4" ht="15" customHeight="1">
      <c r="A213" s="110" t="s">
        <v>24</v>
      </c>
      <c r="B213" s="104">
        <v>68</v>
      </c>
      <c r="C213" s="20"/>
      <c r="D213" s="21"/>
    </row>
    <row r="214" spans="1:4" ht="15" customHeight="1">
      <c r="A214" s="110" t="s">
        <v>25</v>
      </c>
      <c r="B214" s="104">
        <v>69</v>
      </c>
      <c r="C214" s="20"/>
      <c r="D214" s="21"/>
    </row>
    <row r="215" spans="1:4" ht="15" customHeight="1">
      <c r="A215" s="110" t="s">
        <v>26</v>
      </c>
      <c r="B215" s="104">
        <v>70</v>
      </c>
      <c r="C215" s="20"/>
      <c r="D215" s="21"/>
    </row>
    <row r="216" spans="1:4" ht="15" customHeight="1">
      <c r="A216" s="110" t="s">
        <v>27</v>
      </c>
      <c r="B216" s="104">
        <v>71</v>
      </c>
      <c r="C216" s="20"/>
      <c r="D216" s="153">
        <v>-798</v>
      </c>
    </row>
    <row r="217" spans="1:4" ht="15" customHeight="1">
      <c r="A217" s="110" t="s">
        <v>28</v>
      </c>
      <c r="B217" s="104">
        <v>72</v>
      </c>
      <c r="C217" s="20"/>
      <c r="D217" s="21">
        <v>-140</v>
      </c>
    </row>
    <row r="218" spans="1:4" ht="15" customHeight="1">
      <c r="A218" s="110" t="s">
        <v>29</v>
      </c>
      <c r="B218" s="104">
        <v>73</v>
      </c>
      <c r="C218" s="20"/>
      <c r="D218" s="21">
        <v>-85</v>
      </c>
    </row>
    <row r="219" spans="1:4" ht="15" customHeight="1">
      <c r="A219" s="110" t="s">
        <v>30</v>
      </c>
      <c r="B219" s="104">
        <v>74</v>
      </c>
      <c r="C219" s="20"/>
      <c r="D219" s="21">
        <v>-143</v>
      </c>
    </row>
    <row r="220" spans="1:4" ht="15" customHeight="1">
      <c r="A220" s="110" t="s">
        <v>31</v>
      </c>
      <c r="B220" s="104">
        <v>75</v>
      </c>
      <c r="C220" s="20"/>
      <c r="D220" s="21"/>
    </row>
    <row r="221" spans="1:4" ht="15" customHeight="1">
      <c r="A221" s="110" t="s">
        <v>32</v>
      </c>
      <c r="B221" s="104">
        <v>76</v>
      </c>
      <c r="C221" s="20"/>
      <c r="D221" s="21"/>
    </row>
    <row r="222" spans="1:4" ht="15" customHeight="1">
      <c r="A222" s="110" t="s">
        <v>33</v>
      </c>
      <c r="B222" s="104">
        <v>77</v>
      </c>
      <c r="C222" s="20"/>
      <c r="D222" s="21">
        <v>-430</v>
      </c>
    </row>
    <row r="223" spans="1:4" ht="15" customHeight="1">
      <c r="A223" s="110" t="s">
        <v>34</v>
      </c>
      <c r="B223" s="104">
        <v>78</v>
      </c>
      <c r="C223" s="20"/>
      <c r="D223" s="21"/>
    </row>
    <row r="224" spans="1:4" ht="15" customHeight="1">
      <c r="A224" s="110" t="s">
        <v>35</v>
      </c>
      <c r="B224" s="104">
        <v>79</v>
      </c>
      <c r="C224" s="20"/>
      <c r="D224" s="21"/>
    </row>
    <row r="225" spans="1:4" ht="15" customHeight="1">
      <c r="A225" s="110" t="s">
        <v>36</v>
      </c>
      <c r="B225" s="104">
        <v>80</v>
      </c>
      <c r="C225" s="20"/>
      <c r="D225" s="21"/>
    </row>
    <row r="226" spans="1:4" ht="15" customHeight="1">
      <c r="A226" s="110" t="s">
        <v>37</v>
      </c>
      <c r="B226" s="104">
        <v>81</v>
      </c>
      <c r="C226" s="20"/>
      <c r="D226" s="21"/>
    </row>
    <row r="227" spans="1:4" ht="15" customHeight="1">
      <c r="A227" s="110" t="s">
        <v>38</v>
      </c>
      <c r="B227" s="104">
        <v>82</v>
      </c>
      <c r="C227" s="20"/>
      <c r="D227" s="21"/>
    </row>
    <row r="228" spans="1:4" ht="15" customHeight="1">
      <c r="A228" s="110" t="s">
        <v>39</v>
      </c>
      <c r="B228" s="104">
        <v>83</v>
      </c>
      <c r="C228" s="20"/>
      <c r="D228" s="21"/>
    </row>
    <row r="229" spans="1:4" ht="15" customHeight="1">
      <c r="A229" s="110" t="s">
        <v>40</v>
      </c>
      <c r="B229" s="104">
        <v>84</v>
      </c>
      <c r="C229" s="20"/>
      <c r="D229" s="21"/>
    </row>
    <row r="230" spans="1:4" ht="15" customHeight="1">
      <c r="A230" s="110" t="s">
        <v>41</v>
      </c>
      <c r="B230" s="104">
        <v>85</v>
      </c>
      <c r="C230" s="20"/>
      <c r="D230" s="21"/>
    </row>
    <row r="231" spans="1:4" ht="15" customHeight="1">
      <c r="A231" s="110" t="s">
        <v>42</v>
      </c>
      <c r="B231" s="104">
        <v>86</v>
      </c>
      <c r="C231" s="20"/>
      <c r="D231" s="21"/>
    </row>
    <row r="232" spans="1:4" ht="15" customHeight="1">
      <c r="A232" s="110" t="s">
        <v>43</v>
      </c>
      <c r="B232" s="104">
        <v>87</v>
      </c>
      <c r="C232" s="20"/>
      <c r="D232" s="21"/>
    </row>
    <row r="233" spans="1:4" ht="15" customHeight="1">
      <c r="A233" s="110" t="s">
        <v>44</v>
      </c>
      <c r="B233" s="104">
        <v>88</v>
      </c>
      <c r="C233" s="20"/>
      <c r="D233" s="21"/>
    </row>
    <row r="234" spans="1:4" ht="15" customHeight="1">
      <c r="A234" s="110" t="s">
        <v>45</v>
      </c>
      <c r="B234" s="104">
        <v>89</v>
      </c>
      <c r="C234" s="20"/>
      <c r="D234" s="21"/>
    </row>
    <row r="235" spans="1:4" ht="15" customHeight="1">
      <c r="A235" s="110" t="s">
        <v>46</v>
      </c>
      <c r="B235" s="104">
        <v>90</v>
      </c>
      <c r="C235" s="20"/>
      <c r="D235" s="21"/>
    </row>
    <row r="236" spans="1:4" ht="15" customHeight="1">
      <c r="A236" s="110" t="s">
        <v>47</v>
      </c>
      <c r="B236" s="104">
        <v>91</v>
      </c>
      <c r="C236" s="20"/>
      <c r="D236" s="21"/>
    </row>
    <row r="237" spans="1:4" ht="15" customHeight="1">
      <c r="A237" s="110" t="s">
        <v>48</v>
      </c>
      <c r="B237" s="104">
        <v>92</v>
      </c>
      <c r="C237" s="20"/>
      <c r="D237" s="21"/>
    </row>
    <row r="238" spans="1:4" ht="15" customHeight="1">
      <c r="A238" s="110" t="s">
        <v>49</v>
      </c>
      <c r="B238" s="104">
        <v>93</v>
      </c>
      <c r="C238" s="20"/>
      <c r="D238" s="21"/>
    </row>
    <row r="239" spans="1:4" ht="15" customHeight="1">
      <c r="A239" s="110" t="s">
        <v>50</v>
      </c>
      <c r="B239" s="104">
        <v>94</v>
      </c>
      <c r="C239" s="20"/>
      <c r="D239" s="21"/>
    </row>
    <row r="240" spans="1:4" ht="15" customHeight="1">
      <c r="A240" s="110" t="s">
        <v>51</v>
      </c>
      <c r="B240" s="104">
        <v>95</v>
      </c>
      <c r="C240" s="20"/>
      <c r="D240" s="21"/>
    </row>
    <row r="241" spans="1:4" ht="15" customHeight="1">
      <c r="A241" s="110" t="s">
        <v>52</v>
      </c>
      <c r="B241" s="104">
        <v>96</v>
      </c>
      <c r="C241" s="20"/>
      <c r="D241" s="21"/>
    </row>
    <row r="242" spans="1:4" ht="15" customHeight="1">
      <c r="A242" s="110" t="s">
        <v>53</v>
      </c>
      <c r="B242" s="104">
        <v>97</v>
      </c>
      <c r="C242" s="20"/>
      <c r="D242" s="21"/>
    </row>
    <row r="243" spans="1:4" ht="15" customHeight="1">
      <c r="A243" s="110" t="s">
        <v>54</v>
      </c>
      <c r="B243" s="104">
        <v>98</v>
      </c>
      <c r="C243" s="20"/>
      <c r="D243" s="21"/>
    </row>
    <row r="244" spans="1:4" ht="15" customHeight="1">
      <c r="A244" s="110" t="s">
        <v>55</v>
      </c>
      <c r="B244" s="104">
        <v>99</v>
      </c>
      <c r="C244" s="20"/>
      <c r="D244" s="153">
        <v>-150</v>
      </c>
    </row>
    <row r="245" spans="1:4" ht="15" customHeight="1">
      <c r="A245" s="110" t="s">
        <v>56</v>
      </c>
      <c r="B245" s="104">
        <v>100</v>
      </c>
      <c r="C245" s="20"/>
      <c r="D245" s="21"/>
    </row>
    <row r="246" spans="1:4" ht="15" customHeight="1">
      <c r="A246" s="110" t="s">
        <v>57</v>
      </c>
      <c r="B246" s="104">
        <v>101</v>
      </c>
      <c r="C246" s="20"/>
      <c r="D246" s="153">
        <v>-150</v>
      </c>
    </row>
    <row r="247" spans="1:4" ht="15" customHeight="1">
      <c r="A247" s="110" t="s">
        <v>58</v>
      </c>
      <c r="B247" s="104">
        <v>102</v>
      </c>
      <c r="C247" s="20"/>
      <c r="D247" s="21"/>
    </row>
    <row r="248" spans="1:4" ht="15" customHeight="1" thickBot="1">
      <c r="A248" s="111" t="s">
        <v>59</v>
      </c>
      <c r="B248" s="112">
        <v>103</v>
      </c>
      <c r="C248" s="113"/>
      <c r="D248" s="153">
        <v>-150</v>
      </c>
    </row>
    <row r="249" spans="1:4" ht="15" customHeight="1">
      <c r="A249" s="22"/>
      <c r="B249" s="22"/>
      <c r="C249" s="19"/>
      <c r="D249" s="26"/>
    </row>
    <row r="250" spans="1:4" ht="15" customHeight="1">
      <c r="A250" s="22"/>
      <c r="B250" s="22"/>
      <c r="C250" s="19"/>
      <c r="D250" s="26"/>
    </row>
    <row r="251" spans="1:4" ht="15" customHeight="1">
      <c r="A251" s="22"/>
      <c r="B251" s="22"/>
      <c r="C251" s="19"/>
      <c r="D251" s="26"/>
    </row>
    <row r="252" spans="1:4" ht="15" customHeight="1" thickBot="1">
      <c r="A252" s="120" t="s">
        <v>262</v>
      </c>
      <c r="B252" s="22"/>
      <c r="C252" s="19"/>
      <c r="D252" s="26"/>
    </row>
    <row r="253" spans="1:8" ht="15" customHeight="1" thickBot="1">
      <c r="A253" s="146"/>
      <c r="B253" s="179"/>
      <c r="C253" s="180"/>
      <c r="D253" s="127">
        <v>41729</v>
      </c>
      <c r="E253" s="127">
        <v>41639</v>
      </c>
      <c r="F253" s="127">
        <v>41547</v>
      </c>
      <c r="G253" s="127">
        <v>41455</v>
      </c>
      <c r="H253" s="127">
        <v>41364</v>
      </c>
    </row>
    <row r="254" spans="1:8" ht="15" customHeight="1" thickTop="1">
      <c r="A254" s="143" t="s">
        <v>243</v>
      </c>
      <c r="B254" s="144"/>
      <c r="C254" s="145"/>
      <c r="D254" s="123">
        <v>0</v>
      </c>
      <c r="E254" s="123">
        <v>0</v>
      </c>
      <c r="F254" s="123">
        <v>0</v>
      </c>
      <c r="G254" s="123">
        <v>0</v>
      </c>
      <c r="H254" s="123">
        <v>0</v>
      </c>
    </row>
    <row r="255" spans="1:8" ht="15" customHeight="1">
      <c r="A255" s="131" t="s">
        <v>244</v>
      </c>
      <c r="B255" s="122"/>
      <c r="C255" s="121"/>
      <c r="D255" s="124"/>
      <c r="E255" s="124"/>
      <c r="F255" s="124"/>
      <c r="G255" s="124"/>
      <c r="H255" s="124"/>
    </row>
    <row r="256" spans="1:8" ht="15" customHeight="1">
      <c r="A256" s="131" t="s">
        <v>245</v>
      </c>
      <c r="B256" s="122"/>
      <c r="C256" s="121"/>
      <c r="D256" s="124"/>
      <c r="E256" s="124"/>
      <c r="F256" s="124"/>
      <c r="G256" s="124"/>
      <c r="H256" s="124"/>
    </row>
    <row r="257" spans="1:8" ht="15" customHeight="1">
      <c r="A257" s="129" t="s">
        <v>246</v>
      </c>
      <c r="B257" s="122"/>
      <c r="C257" s="121"/>
      <c r="D257" s="124"/>
      <c r="E257" s="124"/>
      <c r="F257" s="124"/>
      <c r="G257" s="124"/>
      <c r="H257" s="124"/>
    </row>
    <row r="258" spans="1:8" ht="15" customHeight="1">
      <c r="A258" s="131" t="s">
        <v>244</v>
      </c>
      <c r="B258" s="122"/>
      <c r="C258" s="121"/>
      <c r="D258" s="124"/>
      <c r="E258" s="124"/>
      <c r="F258" s="124"/>
      <c r="G258" s="124"/>
      <c r="H258" s="124"/>
    </row>
    <row r="259" spans="1:8" ht="15" customHeight="1">
      <c r="A259" s="131" t="s">
        <v>245</v>
      </c>
      <c r="B259" s="122"/>
      <c r="C259" s="121"/>
      <c r="D259" s="124"/>
      <c r="E259" s="124"/>
      <c r="F259" s="124"/>
      <c r="G259" s="124"/>
      <c r="H259" s="124"/>
    </row>
    <row r="260" spans="1:8" ht="15" customHeight="1">
      <c r="A260" s="129" t="s">
        <v>247</v>
      </c>
      <c r="B260" s="122"/>
      <c r="C260" s="121"/>
      <c r="D260" s="124"/>
      <c r="E260" s="124"/>
      <c r="F260" s="124"/>
      <c r="G260" s="124"/>
      <c r="H260" s="124"/>
    </row>
    <row r="261" spans="1:8" ht="15" customHeight="1">
      <c r="A261" s="131" t="s">
        <v>244</v>
      </c>
      <c r="B261" s="122"/>
      <c r="C261" s="121"/>
      <c r="D261" s="124"/>
      <c r="E261" s="124"/>
      <c r="F261" s="124"/>
      <c r="G261" s="124"/>
      <c r="H261" s="124"/>
    </row>
    <row r="262" spans="1:8" ht="15" customHeight="1">
      <c r="A262" s="131" t="s">
        <v>245</v>
      </c>
      <c r="B262" s="122"/>
      <c r="C262" s="121"/>
      <c r="D262" s="124"/>
      <c r="E262" s="124"/>
      <c r="F262" s="124"/>
      <c r="G262" s="124"/>
      <c r="H262" s="124"/>
    </row>
    <row r="263" spans="1:8" ht="15" customHeight="1">
      <c r="A263" s="129" t="s">
        <v>248</v>
      </c>
      <c r="B263" s="122"/>
      <c r="C263" s="121"/>
      <c r="D263" s="124"/>
      <c r="E263" s="124"/>
      <c r="F263" s="124"/>
      <c r="G263" s="124"/>
      <c r="H263" s="124"/>
    </row>
    <row r="264" spans="1:8" ht="15" customHeight="1">
      <c r="A264" s="131" t="s">
        <v>244</v>
      </c>
      <c r="B264" s="122"/>
      <c r="C264" s="121"/>
      <c r="D264" s="124"/>
      <c r="E264" s="124"/>
      <c r="F264" s="124"/>
      <c r="G264" s="124"/>
      <c r="H264" s="124"/>
    </row>
    <row r="265" spans="1:8" ht="15" customHeight="1" thickBot="1">
      <c r="A265" s="133" t="s">
        <v>245</v>
      </c>
      <c r="B265" s="134"/>
      <c r="C265" s="135"/>
      <c r="D265" s="136"/>
      <c r="E265" s="136"/>
      <c r="F265" s="136"/>
      <c r="G265" s="136"/>
      <c r="H265" s="136"/>
    </row>
    <row r="266" spans="1:4" ht="15" customHeight="1">
      <c r="A266" s="22"/>
      <c r="B266" s="22"/>
      <c r="C266" s="19"/>
      <c r="D266" s="26"/>
    </row>
    <row r="267" spans="1:4" ht="15" customHeight="1">
      <c r="A267" s="22"/>
      <c r="B267" s="22"/>
      <c r="C267" s="19"/>
      <c r="D267" s="26"/>
    </row>
    <row r="268" spans="1:4" ht="15" customHeight="1">
      <c r="A268" s="22"/>
      <c r="B268" s="22"/>
      <c r="C268" s="19"/>
      <c r="D268" s="26"/>
    </row>
    <row r="269" spans="1:4" ht="15" customHeight="1">
      <c r="A269" s="22"/>
      <c r="B269" s="22"/>
      <c r="C269" s="19"/>
      <c r="D269" s="26"/>
    </row>
    <row r="270" spans="1:4" ht="15" customHeight="1">
      <c r="A270" s="22"/>
      <c r="B270" s="22"/>
      <c r="C270" s="19"/>
      <c r="D270" s="26"/>
    </row>
    <row r="271" spans="1:4" ht="15" customHeight="1">
      <c r="A271" s="22"/>
      <c r="B271" s="22"/>
      <c r="C271" s="19"/>
      <c r="D271" s="26"/>
    </row>
    <row r="272" spans="1:4" ht="15" customHeight="1">
      <c r="A272" s="22"/>
      <c r="B272" s="22"/>
      <c r="C272" s="19"/>
      <c r="D272" s="26"/>
    </row>
    <row r="273" spans="1:4" ht="15" customHeight="1">
      <c r="A273" s="22"/>
      <c r="B273" s="22"/>
      <c r="C273" s="19"/>
      <c r="D273" s="26"/>
    </row>
    <row r="274" spans="1:4" ht="15" customHeight="1">
      <c r="A274" s="22"/>
      <c r="B274" s="22"/>
      <c r="C274" s="19"/>
      <c r="D274" s="26"/>
    </row>
    <row r="275" spans="1:4" ht="15" customHeight="1">
      <c r="A275" s="22"/>
      <c r="B275" s="22"/>
      <c r="C275" s="19"/>
      <c r="D275" s="26"/>
    </row>
    <row r="276" spans="1:4" ht="15" customHeight="1">
      <c r="A276" s="22"/>
      <c r="B276" s="22"/>
      <c r="C276" s="19"/>
      <c r="D276" s="26"/>
    </row>
    <row r="277" spans="1:4" ht="15" customHeight="1">
      <c r="A277" s="22"/>
      <c r="B277" s="22"/>
      <c r="C277" s="19"/>
      <c r="D277" s="26"/>
    </row>
    <row r="278" spans="1:4" ht="15" customHeight="1">
      <c r="A278" s="22"/>
      <c r="B278" s="22"/>
      <c r="C278" s="19"/>
      <c r="D278" s="26"/>
    </row>
    <row r="279" spans="1:4" ht="15" customHeight="1">
      <c r="A279" s="22"/>
      <c r="B279" s="22"/>
      <c r="C279" s="19"/>
      <c r="D279" s="26"/>
    </row>
    <row r="280" spans="1:4" ht="15" customHeight="1">
      <c r="A280" s="22"/>
      <c r="B280" s="22"/>
      <c r="C280" s="19"/>
      <c r="D280" s="26"/>
    </row>
    <row r="281" spans="1:4" ht="15" customHeight="1">
      <c r="A281" s="22"/>
      <c r="B281" s="22"/>
      <c r="C281" s="19"/>
      <c r="D281" s="26"/>
    </row>
    <row r="282" spans="1:4" ht="15" customHeight="1">
      <c r="A282" s="22"/>
      <c r="B282" s="22"/>
      <c r="C282" s="19"/>
      <c r="D282" s="26"/>
    </row>
    <row r="283" spans="1:4" ht="15" customHeight="1">
      <c r="A283" s="22"/>
      <c r="B283" s="22"/>
      <c r="C283" s="19"/>
      <c r="D283" s="26"/>
    </row>
    <row r="284" spans="1:4" ht="15" customHeight="1">
      <c r="A284" s="22"/>
      <c r="B284" s="22"/>
      <c r="C284" s="19"/>
      <c r="D284" s="26"/>
    </row>
    <row r="285" spans="1:4" ht="15" customHeight="1">
      <c r="A285" s="22"/>
      <c r="B285" s="22"/>
      <c r="C285" s="19"/>
      <c r="D285" s="26"/>
    </row>
    <row r="286" spans="1:4" ht="15" customHeight="1">
      <c r="A286" s="22"/>
      <c r="B286" s="22"/>
      <c r="C286" s="19"/>
      <c r="D286" s="26"/>
    </row>
    <row r="287" spans="1:4" ht="15" customHeight="1">
      <c r="A287" s="22"/>
      <c r="B287" s="22"/>
      <c r="C287" s="19"/>
      <c r="D287" s="26"/>
    </row>
    <row r="288" spans="1:4" ht="15" customHeight="1">
      <c r="A288" s="22"/>
      <c r="B288" s="22"/>
      <c r="C288" s="19"/>
      <c r="D288" s="26"/>
    </row>
    <row r="289" spans="1:4" ht="15" customHeight="1">
      <c r="A289" s="22"/>
      <c r="B289" s="22"/>
      <c r="C289" s="19"/>
      <c r="D289" s="26"/>
    </row>
    <row r="290" spans="1:4" ht="15" customHeight="1">
      <c r="A290" s="22"/>
      <c r="B290" s="22"/>
      <c r="C290" s="19"/>
      <c r="D290" s="26"/>
    </row>
    <row r="291" spans="1:4" ht="15" customHeight="1">
      <c r="A291" s="22"/>
      <c r="B291" s="22"/>
      <c r="C291" s="19"/>
      <c r="D291" s="26"/>
    </row>
    <row r="292" spans="1:4" ht="15" customHeight="1">
      <c r="A292" s="22"/>
      <c r="B292" s="22"/>
      <c r="C292" s="19"/>
      <c r="D292" s="26"/>
    </row>
    <row r="293" spans="1:4" ht="15" customHeight="1">
      <c r="A293" s="22"/>
      <c r="B293" s="22"/>
      <c r="C293" s="19"/>
      <c r="D293" s="26"/>
    </row>
    <row r="294" spans="1:4" ht="15" customHeight="1">
      <c r="A294" s="22"/>
      <c r="B294" s="22"/>
      <c r="C294" s="19"/>
      <c r="D294" s="26"/>
    </row>
    <row r="295" spans="1:4" ht="15" customHeight="1">
      <c r="A295" s="22"/>
      <c r="B295" s="22"/>
      <c r="C295" s="19"/>
      <c r="D295" s="26"/>
    </row>
    <row r="296" spans="1:4" ht="15" customHeight="1">
      <c r="A296" s="22"/>
      <c r="B296" s="22"/>
      <c r="C296" s="19"/>
      <c r="D296" s="26"/>
    </row>
    <row r="297" spans="1:4" ht="15" customHeight="1">
      <c r="A297" s="22"/>
      <c r="B297" s="22"/>
      <c r="C297" s="19"/>
      <c r="D297" s="26"/>
    </row>
    <row r="298" spans="1:4" ht="15" customHeight="1">
      <c r="A298" s="22"/>
      <c r="B298" s="22"/>
      <c r="C298" s="19"/>
      <c r="D298" s="26"/>
    </row>
    <row r="299" spans="1:4" ht="15" customHeight="1">
      <c r="A299" s="22"/>
      <c r="B299" s="22"/>
      <c r="C299" s="19"/>
      <c r="D299" s="26"/>
    </row>
    <row r="300" spans="1:4" ht="15" customHeight="1">
      <c r="A300" s="22"/>
      <c r="B300" s="22"/>
      <c r="C300" s="19"/>
      <c r="D300" s="26"/>
    </row>
    <row r="301" spans="1:4" ht="15" customHeight="1">
      <c r="A301" s="22"/>
      <c r="B301" s="22"/>
      <c r="C301" s="19"/>
      <c r="D301" s="26"/>
    </row>
    <row r="302" spans="1:4" ht="15" customHeight="1">
      <c r="A302" s="22"/>
      <c r="B302" s="22"/>
      <c r="C302" s="19"/>
      <c r="D302" s="26"/>
    </row>
    <row r="303" spans="1:4" ht="15" customHeight="1">
      <c r="A303" s="22"/>
      <c r="B303" s="22"/>
      <c r="C303" s="19"/>
      <c r="D303" s="26"/>
    </row>
    <row r="304" spans="1:4" ht="15" customHeight="1">
      <c r="A304" s="22"/>
      <c r="B304" s="22"/>
      <c r="C304" s="19"/>
      <c r="D304" s="26"/>
    </row>
    <row r="305" spans="1:4" ht="15" customHeight="1">
      <c r="A305" s="22"/>
      <c r="B305" s="22"/>
      <c r="C305" s="19"/>
      <c r="D305" s="26"/>
    </row>
    <row r="306" spans="1:4" ht="15" customHeight="1">
      <c r="A306" s="22"/>
      <c r="B306" s="22"/>
      <c r="C306" s="19"/>
      <c r="D306" s="26"/>
    </row>
    <row r="307" spans="1:4" ht="15" customHeight="1">
      <c r="A307" s="22"/>
      <c r="B307" s="22"/>
      <c r="C307" s="19"/>
      <c r="D307" s="26"/>
    </row>
    <row r="308" spans="1:4" ht="15" customHeight="1">
      <c r="A308" s="22"/>
      <c r="B308" s="22"/>
      <c r="C308" s="19"/>
      <c r="D308" s="26"/>
    </row>
    <row r="309" spans="1:4" ht="15" customHeight="1">
      <c r="A309" s="22"/>
      <c r="B309" s="22"/>
      <c r="C309" s="19"/>
      <c r="D309" s="26"/>
    </row>
    <row r="310" spans="1:4" ht="15" customHeight="1">
      <c r="A310" s="22"/>
      <c r="B310" s="22"/>
      <c r="C310" s="19"/>
      <c r="D310" s="26"/>
    </row>
    <row r="311" spans="1:4" ht="15" customHeight="1">
      <c r="A311" s="22"/>
      <c r="B311" s="22"/>
      <c r="C311" s="19"/>
      <c r="D311" s="26"/>
    </row>
    <row r="312" spans="1:4" ht="15" customHeight="1">
      <c r="A312" s="22"/>
      <c r="B312" s="22"/>
      <c r="C312" s="19"/>
      <c r="D312" s="26"/>
    </row>
    <row r="313" spans="1:4" ht="15" customHeight="1">
      <c r="A313" s="22"/>
      <c r="B313" s="22"/>
      <c r="C313" s="19"/>
      <c r="D313" s="26"/>
    </row>
    <row r="314" spans="1:4" ht="15" customHeight="1">
      <c r="A314" s="22"/>
      <c r="B314" s="22"/>
      <c r="C314" s="19"/>
      <c r="D314" s="26"/>
    </row>
    <row r="315" spans="1:4" ht="15" customHeight="1">
      <c r="A315" s="22"/>
      <c r="B315" s="22"/>
      <c r="C315" s="19"/>
      <c r="D315" s="26"/>
    </row>
    <row r="316" spans="1:4" ht="15" customHeight="1">
      <c r="A316" s="22"/>
      <c r="B316" s="22"/>
      <c r="C316" s="19"/>
      <c r="D316" s="26"/>
    </row>
    <row r="317" spans="1:4" ht="15" customHeight="1">
      <c r="A317" s="22"/>
      <c r="B317" s="22"/>
      <c r="C317" s="19"/>
      <c r="D317" s="26"/>
    </row>
    <row r="318" spans="1:4" ht="15" customHeight="1">
      <c r="A318" s="22"/>
      <c r="B318" s="22"/>
      <c r="C318" s="19"/>
      <c r="D318" s="26"/>
    </row>
    <row r="319" spans="1:4" ht="15" customHeight="1">
      <c r="A319" s="22"/>
      <c r="B319" s="22"/>
      <c r="C319" s="19"/>
      <c r="D319" s="26"/>
    </row>
    <row r="320" spans="1:4" ht="15" customHeight="1">
      <c r="A320" s="22"/>
      <c r="B320" s="22"/>
      <c r="C320" s="19"/>
      <c r="D320" s="26"/>
    </row>
    <row r="321" spans="1:4" ht="15" customHeight="1">
      <c r="A321" s="22"/>
      <c r="B321" s="22"/>
      <c r="C321" s="19"/>
      <c r="D321" s="26"/>
    </row>
    <row r="322" spans="1:4" ht="15" customHeight="1">
      <c r="A322" s="22"/>
      <c r="B322" s="22"/>
      <c r="C322" s="19"/>
      <c r="D322" s="26"/>
    </row>
    <row r="323" spans="1:4" ht="15" customHeight="1">
      <c r="A323" s="22"/>
      <c r="B323" s="22"/>
      <c r="C323" s="19"/>
      <c r="D323" s="26"/>
    </row>
    <row r="324" spans="1:4" ht="15" customHeight="1">
      <c r="A324" s="22"/>
      <c r="B324" s="22"/>
      <c r="C324" s="19"/>
      <c r="D324" s="26"/>
    </row>
    <row r="325" spans="1:4" ht="15" customHeight="1">
      <c r="A325" s="22"/>
      <c r="B325" s="22"/>
      <c r="C325" s="19"/>
      <c r="D325" s="26"/>
    </row>
    <row r="326" spans="1:4" ht="15" customHeight="1">
      <c r="A326" s="22"/>
      <c r="B326" s="22"/>
      <c r="C326" s="19"/>
      <c r="D326" s="26"/>
    </row>
    <row r="327" spans="1:4" ht="15" customHeight="1">
      <c r="A327" s="22"/>
      <c r="B327" s="22"/>
      <c r="C327" s="19"/>
      <c r="D327" s="26"/>
    </row>
    <row r="328" spans="1:4" ht="15" customHeight="1">
      <c r="A328" s="22"/>
      <c r="B328" s="22"/>
      <c r="C328" s="19"/>
      <c r="D328" s="26"/>
    </row>
    <row r="329" spans="1:4" ht="15" customHeight="1">
      <c r="A329" s="22"/>
      <c r="B329" s="22"/>
      <c r="C329" s="19"/>
      <c r="D329" s="26"/>
    </row>
    <row r="330" spans="1:4" ht="15" customHeight="1">
      <c r="A330" s="22"/>
      <c r="B330" s="22"/>
      <c r="C330" s="19"/>
      <c r="D330" s="26"/>
    </row>
    <row r="331" spans="1:4" ht="15" customHeight="1">
      <c r="A331" s="22"/>
      <c r="B331" s="22"/>
      <c r="C331" s="19"/>
      <c r="D331" s="26"/>
    </row>
    <row r="332" spans="1:4" ht="15" customHeight="1">
      <c r="A332" s="22"/>
      <c r="B332" s="22"/>
      <c r="C332" s="19"/>
      <c r="D332" s="26"/>
    </row>
    <row r="333" spans="1:4" ht="15" customHeight="1">
      <c r="A333" s="22"/>
      <c r="B333" s="22"/>
      <c r="C333" s="19"/>
      <c r="D333" s="26"/>
    </row>
    <row r="334" spans="1:4" ht="15" customHeight="1">
      <c r="A334" s="22"/>
      <c r="B334" s="22"/>
      <c r="C334" s="19"/>
      <c r="D334" s="26"/>
    </row>
    <row r="335" spans="1:4" ht="15" customHeight="1">
      <c r="A335" s="22"/>
      <c r="B335" s="22"/>
      <c r="C335" s="19"/>
      <c r="D335" s="26"/>
    </row>
    <row r="336" spans="1:4" ht="15" customHeight="1">
      <c r="A336" s="22"/>
      <c r="B336" s="22"/>
      <c r="C336" s="19"/>
      <c r="D336" s="26"/>
    </row>
    <row r="337" spans="1:4" ht="15" customHeight="1">
      <c r="A337" s="22"/>
      <c r="B337" s="22"/>
      <c r="C337" s="19"/>
      <c r="D337" s="26"/>
    </row>
    <row r="338" spans="1:4" ht="15" customHeight="1">
      <c r="A338" s="22"/>
      <c r="B338" s="22"/>
      <c r="C338" s="19"/>
      <c r="D338" s="26"/>
    </row>
    <row r="339" spans="1:4" ht="15" customHeight="1">
      <c r="A339" s="22"/>
      <c r="B339" s="22"/>
      <c r="C339" s="19"/>
      <c r="D339" s="26"/>
    </row>
    <row r="340" spans="1:4" ht="15" customHeight="1">
      <c r="A340" s="22"/>
      <c r="B340" s="22"/>
      <c r="C340" s="19"/>
      <c r="D340" s="26"/>
    </row>
    <row r="341" spans="1:4" ht="15" customHeight="1">
      <c r="A341" s="22"/>
      <c r="B341" s="22"/>
      <c r="C341" s="19"/>
      <c r="D341" s="26"/>
    </row>
    <row r="342" spans="1:4" ht="15" customHeight="1">
      <c r="A342" s="22"/>
      <c r="B342" s="22"/>
      <c r="C342" s="19"/>
      <c r="D342" s="26"/>
    </row>
    <row r="343" spans="1:4" ht="15" customHeight="1">
      <c r="A343" s="22"/>
      <c r="B343" s="22"/>
      <c r="C343" s="19"/>
      <c r="D343" s="26"/>
    </row>
    <row r="344" spans="1:4" ht="15" customHeight="1">
      <c r="A344" s="22"/>
      <c r="B344" s="22"/>
      <c r="C344" s="19"/>
      <c r="D344" s="26"/>
    </row>
    <row r="345" spans="1:4" ht="15" customHeight="1">
      <c r="A345" s="22"/>
      <c r="B345" s="22"/>
      <c r="C345" s="19"/>
      <c r="D345" s="26"/>
    </row>
    <row r="346" spans="1:4" ht="15" customHeight="1">
      <c r="A346" s="22"/>
      <c r="B346" s="22"/>
      <c r="C346" s="19"/>
      <c r="D346" s="26"/>
    </row>
    <row r="347" spans="1:4" ht="15" customHeight="1">
      <c r="A347" s="22"/>
      <c r="B347" s="22"/>
      <c r="C347" s="19"/>
      <c r="D347" s="26"/>
    </row>
    <row r="348" spans="1:4" ht="15" customHeight="1">
      <c r="A348" s="22"/>
      <c r="B348" s="22"/>
      <c r="C348" s="19"/>
      <c r="D348" s="26"/>
    </row>
    <row r="349" spans="1:4" ht="15" customHeight="1">
      <c r="A349" s="22"/>
      <c r="B349" s="22"/>
      <c r="C349" s="19"/>
      <c r="D349" s="26"/>
    </row>
    <row r="350" spans="1:4" ht="15" customHeight="1">
      <c r="A350" s="22"/>
      <c r="B350" s="22"/>
      <c r="C350" s="19"/>
      <c r="D350" s="26"/>
    </row>
    <row r="351" spans="1:4" ht="15" customHeight="1">
      <c r="A351" s="22"/>
      <c r="B351" s="22"/>
      <c r="C351" s="19"/>
      <c r="D351" s="26"/>
    </row>
    <row r="352" spans="1:4" ht="15" customHeight="1">
      <c r="A352" s="22"/>
      <c r="B352" s="22"/>
      <c r="C352" s="19"/>
      <c r="D352" s="26"/>
    </row>
    <row r="353" spans="1:4" ht="15" customHeight="1">
      <c r="A353" s="22"/>
      <c r="B353" s="22"/>
      <c r="C353" s="19"/>
      <c r="D353" s="26"/>
    </row>
    <row r="354" spans="1:4" ht="15" customHeight="1">
      <c r="A354" s="22"/>
      <c r="B354" s="22"/>
      <c r="C354" s="19"/>
      <c r="D354" s="26"/>
    </row>
    <row r="355" spans="1:4" ht="15" customHeight="1">
      <c r="A355" s="22"/>
      <c r="B355" s="22"/>
      <c r="C355" s="19"/>
      <c r="D355" s="26"/>
    </row>
    <row r="356" spans="1:4" ht="15" customHeight="1">
      <c r="A356" s="22"/>
      <c r="B356" s="22"/>
      <c r="C356" s="19"/>
      <c r="D356" s="26"/>
    </row>
    <row r="357" spans="1:4" ht="15" customHeight="1">
      <c r="A357" s="22"/>
      <c r="B357" s="22"/>
      <c r="C357" s="19"/>
      <c r="D357" s="26"/>
    </row>
    <row r="358" spans="1:4" ht="15" customHeight="1">
      <c r="A358" s="22"/>
      <c r="B358" s="22"/>
      <c r="C358" s="19"/>
      <c r="D358" s="26"/>
    </row>
    <row r="359" spans="1:4" ht="15" customHeight="1">
      <c r="A359" s="22"/>
      <c r="B359" s="22"/>
      <c r="C359" s="19"/>
      <c r="D359" s="26"/>
    </row>
    <row r="360" spans="2:3" ht="15" customHeight="1">
      <c r="B360" s="5"/>
      <c r="C360" s="41"/>
    </row>
    <row r="361" spans="2:3" ht="15" customHeight="1">
      <c r="B361" s="5"/>
      <c r="C361" s="41"/>
    </row>
    <row r="362" spans="2:3" ht="15" customHeight="1">
      <c r="B362" s="5"/>
      <c r="C362" s="41"/>
    </row>
    <row r="363" spans="2:3" ht="15" customHeight="1">
      <c r="B363" s="5"/>
      <c r="C363" s="41"/>
    </row>
    <row r="364" spans="2:3" ht="15" customHeight="1">
      <c r="B364" s="5"/>
      <c r="C364" s="41"/>
    </row>
    <row r="365" spans="2:3" ht="15" customHeight="1">
      <c r="B365" s="5"/>
      <c r="C365" s="41"/>
    </row>
    <row r="366" spans="2:3" ht="15" customHeight="1">
      <c r="B366" s="5"/>
      <c r="C366" s="41"/>
    </row>
    <row r="367" spans="2:3" ht="15" customHeight="1">
      <c r="B367" s="5"/>
      <c r="C367" s="41"/>
    </row>
    <row r="368" spans="2:3" ht="15" customHeight="1">
      <c r="B368" s="5"/>
      <c r="C368" s="41"/>
    </row>
    <row r="369" spans="2:3" ht="15" customHeight="1">
      <c r="B369" s="5"/>
      <c r="C369" s="41"/>
    </row>
    <row r="370" spans="2:3" ht="15" customHeight="1">
      <c r="B370" s="5"/>
      <c r="C370" s="41"/>
    </row>
    <row r="371" spans="2:3" ht="15" customHeight="1">
      <c r="B371" s="5"/>
      <c r="C371" s="41"/>
    </row>
    <row r="372" spans="2:3" ht="15" customHeight="1">
      <c r="B372" s="5"/>
      <c r="C372" s="41"/>
    </row>
    <row r="373" spans="2:3" ht="15" customHeight="1">
      <c r="B373" s="5"/>
      <c r="C373" s="41"/>
    </row>
    <row r="374" spans="2:3" ht="15" customHeight="1">
      <c r="B374" s="5"/>
      <c r="C374" s="41"/>
    </row>
    <row r="375" spans="2:3" ht="15" customHeight="1">
      <c r="B375" s="5"/>
      <c r="C375" s="41"/>
    </row>
    <row r="376" spans="2:3" ht="15" customHeight="1">
      <c r="B376" s="5"/>
      <c r="C376" s="41"/>
    </row>
    <row r="377" spans="2:3" ht="15" customHeight="1">
      <c r="B377" s="5"/>
      <c r="C377" s="41"/>
    </row>
    <row r="378" spans="2:3" ht="15" customHeight="1">
      <c r="B378" s="5"/>
      <c r="C378" s="41"/>
    </row>
    <row r="379" spans="2:3" ht="15" customHeight="1">
      <c r="B379" s="5"/>
      <c r="C379" s="41"/>
    </row>
    <row r="380" spans="2:3" ht="15" customHeight="1">
      <c r="B380" s="5"/>
      <c r="C380" s="41"/>
    </row>
    <row r="381" spans="2:3" ht="15" customHeight="1">
      <c r="B381" s="5"/>
      <c r="C381" s="41"/>
    </row>
    <row r="382" spans="2:3" ht="15" customHeight="1">
      <c r="B382" s="5"/>
      <c r="C382" s="41"/>
    </row>
    <row r="383" spans="2:3" ht="15" customHeight="1">
      <c r="B383" s="5"/>
      <c r="C383" s="41"/>
    </row>
    <row r="384" spans="2:3" ht="15" customHeight="1">
      <c r="B384" s="5"/>
      <c r="C384" s="41"/>
    </row>
    <row r="385" spans="2:3" ht="15" customHeight="1">
      <c r="B385" s="5"/>
      <c r="C385" s="41"/>
    </row>
    <row r="386" spans="2:3" ht="15" customHeight="1">
      <c r="B386" s="5"/>
      <c r="C386" s="41"/>
    </row>
    <row r="387" spans="2:3" ht="15" customHeight="1">
      <c r="B387" s="5"/>
      <c r="C387" s="41"/>
    </row>
    <row r="388" spans="2:3" ht="15" customHeight="1">
      <c r="B388" s="5"/>
      <c r="C388" s="41"/>
    </row>
    <row r="389" spans="2:3" ht="15" customHeight="1">
      <c r="B389" s="5"/>
      <c r="C389" s="41"/>
    </row>
    <row r="390" spans="2:3" ht="15" customHeight="1">
      <c r="B390" s="5"/>
      <c r="C390" s="41"/>
    </row>
    <row r="391" spans="2:3" ht="15" customHeight="1">
      <c r="B391" s="5"/>
      <c r="C391" s="41"/>
    </row>
    <row r="392" spans="2:3" ht="15" customHeight="1">
      <c r="B392" s="5"/>
      <c r="C392" s="41"/>
    </row>
    <row r="393" spans="2:3" ht="15" customHeight="1">
      <c r="B393" s="5"/>
      <c r="C393" s="41"/>
    </row>
    <row r="394" spans="2:3" ht="15" customHeight="1">
      <c r="B394" s="5"/>
      <c r="C394" s="41"/>
    </row>
    <row r="395" spans="2:3" ht="15" customHeight="1">
      <c r="B395" s="5"/>
      <c r="C395" s="41"/>
    </row>
    <row r="396" spans="2:3" ht="15" customHeight="1">
      <c r="B396" s="5"/>
      <c r="C396" s="41"/>
    </row>
    <row r="397" spans="2:3" ht="15" customHeight="1">
      <c r="B397" s="5"/>
      <c r="C397" s="41"/>
    </row>
    <row r="398" spans="2:3" ht="15" customHeight="1">
      <c r="B398" s="5"/>
      <c r="C398" s="41"/>
    </row>
    <row r="399" spans="2:3" ht="15" customHeight="1">
      <c r="B399" s="5"/>
      <c r="C399" s="41"/>
    </row>
    <row r="400" spans="2:3" ht="15" customHeight="1">
      <c r="B400" s="5"/>
      <c r="C400" s="41"/>
    </row>
    <row r="401" spans="2:3" ht="15" customHeight="1">
      <c r="B401" s="5"/>
      <c r="C401" s="41"/>
    </row>
    <row r="402" spans="2:3" ht="15" customHeight="1">
      <c r="B402" s="5"/>
      <c r="C402" s="41"/>
    </row>
    <row r="403" spans="2:3" ht="15" customHeight="1">
      <c r="B403" s="5"/>
      <c r="C403" s="41"/>
    </row>
    <row r="404" spans="2:3" ht="15" customHeight="1">
      <c r="B404" s="5"/>
      <c r="C404" s="41"/>
    </row>
    <row r="405" spans="2:3" ht="15" customHeight="1">
      <c r="B405" s="5"/>
      <c r="C405" s="41"/>
    </row>
    <row r="406" spans="2:3" ht="15" customHeight="1">
      <c r="B406" s="5"/>
      <c r="C406" s="41"/>
    </row>
    <row r="407" spans="2:3" ht="15" customHeight="1">
      <c r="B407" s="5"/>
      <c r="C407" s="41"/>
    </row>
    <row r="408" spans="2:3" ht="15" customHeight="1">
      <c r="B408" s="5"/>
      <c r="C408" s="41"/>
    </row>
    <row r="409" spans="2:3" ht="15" customHeight="1">
      <c r="B409" s="5"/>
      <c r="C409" s="41"/>
    </row>
    <row r="410" spans="2:3" ht="15" customHeight="1">
      <c r="B410" s="5"/>
      <c r="C410" s="41"/>
    </row>
    <row r="411" spans="2:3" ht="15" customHeight="1">
      <c r="B411" s="5"/>
      <c r="C411" s="41"/>
    </row>
    <row r="412" spans="2:3" ht="15" customHeight="1">
      <c r="B412" s="5"/>
      <c r="C412" s="41"/>
    </row>
    <row r="413" spans="2:3" ht="15" customHeight="1">
      <c r="B413" s="5"/>
      <c r="C413" s="41"/>
    </row>
    <row r="414" spans="2:3" ht="15" customHeight="1">
      <c r="B414" s="5"/>
      <c r="C414" s="41"/>
    </row>
    <row r="415" spans="2:3" ht="15" customHeight="1">
      <c r="B415" s="5"/>
      <c r="C415" s="41"/>
    </row>
    <row r="416" spans="2:3" ht="15" customHeight="1">
      <c r="B416" s="5"/>
      <c r="C416" s="41"/>
    </row>
    <row r="417" spans="2:3" ht="15" customHeight="1">
      <c r="B417" s="5"/>
      <c r="C417" s="41"/>
    </row>
    <row r="418" spans="2:3" ht="15" customHeight="1">
      <c r="B418" s="5"/>
      <c r="C418" s="41"/>
    </row>
    <row r="419" spans="2:3" ht="15" customHeight="1">
      <c r="B419" s="5"/>
      <c r="C419" s="41"/>
    </row>
    <row r="420" spans="2:3" ht="15" customHeight="1">
      <c r="B420" s="5"/>
      <c r="C420" s="41"/>
    </row>
    <row r="421" spans="2:3" ht="15" customHeight="1">
      <c r="B421" s="5"/>
      <c r="C421" s="41"/>
    </row>
    <row r="422" spans="2:3" ht="15" customHeight="1">
      <c r="B422" s="5"/>
      <c r="C422" s="41"/>
    </row>
    <row r="423" spans="2:3" ht="15" customHeight="1">
      <c r="B423" s="5"/>
      <c r="C423" s="41"/>
    </row>
    <row r="424" spans="2:3" ht="15" customHeight="1">
      <c r="B424" s="5"/>
      <c r="C424" s="41"/>
    </row>
    <row r="425" spans="2:3" ht="15" customHeight="1">
      <c r="B425" s="5"/>
      <c r="C425" s="41"/>
    </row>
    <row r="426" spans="2:3" ht="15" customHeight="1">
      <c r="B426" s="5"/>
      <c r="C426" s="41"/>
    </row>
    <row r="427" spans="2:3" ht="15" customHeight="1">
      <c r="B427" s="5"/>
      <c r="C427" s="41"/>
    </row>
    <row r="428" spans="2:3" ht="15" customHeight="1">
      <c r="B428" s="5"/>
      <c r="C428" s="41"/>
    </row>
    <row r="429" spans="2:3" ht="15" customHeight="1">
      <c r="B429" s="5"/>
      <c r="C429" s="41"/>
    </row>
    <row r="430" spans="2:3" ht="15" customHeight="1">
      <c r="B430" s="5"/>
      <c r="C430" s="41"/>
    </row>
    <row r="431" spans="2:3" ht="15" customHeight="1">
      <c r="B431" s="5"/>
      <c r="C431" s="41"/>
    </row>
    <row r="432" spans="2:3" ht="15" customHeight="1">
      <c r="B432" s="5"/>
      <c r="C432" s="41"/>
    </row>
    <row r="433" spans="2:3" ht="15" customHeight="1">
      <c r="B433" s="5"/>
      <c r="C433" s="41"/>
    </row>
    <row r="434" spans="2:3" ht="15" customHeight="1">
      <c r="B434" s="5"/>
      <c r="C434" s="41"/>
    </row>
    <row r="435" spans="2:3" ht="15" customHeight="1">
      <c r="B435" s="5"/>
      <c r="C435" s="41"/>
    </row>
    <row r="436" spans="2:3" ht="15" customHeight="1">
      <c r="B436" s="5"/>
      <c r="C436" s="41"/>
    </row>
    <row r="437" spans="2:3" ht="15" customHeight="1">
      <c r="B437" s="5"/>
      <c r="C437" s="41"/>
    </row>
    <row r="438" spans="2:3" ht="15" customHeight="1">
      <c r="B438" s="5"/>
      <c r="C438" s="41"/>
    </row>
    <row r="439" spans="2:3" ht="15" customHeight="1">
      <c r="B439" s="5"/>
      <c r="C439" s="41"/>
    </row>
    <row r="440" spans="2:3" ht="15" customHeight="1">
      <c r="B440" s="5"/>
      <c r="C440" s="41"/>
    </row>
    <row r="441" spans="2:3" ht="15" customHeight="1">
      <c r="B441" s="5"/>
      <c r="C441" s="41"/>
    </row>
    <row r="442" spans="2:3" ht="15" customHeight="1">
      <c r="B442" s="5"/>
      <c r="C442" s="41"/>
    </row>
    <row r="443" spans="2:3" ht="15" customHeight="1">
      <c r="B443" s="5"/>
      <c r="C443" s="41"/>
    </row>
    <row r="444" spans="2:3" ht="15" customHeight="1">
      <c r="B444" s="5"/>
      <c r="C444" s="41"/>
    </row>
    <row r="445" spans="2:3" ht="15" customHeight="1">
      <c r="B445" s="5"/>
      <c r="C445" s="41"/>
    </row>
    <row r="446" spans="2:3" ht="15" customHeight="1">
      <c r="B446" s="5"/>
      <c r="C446" s="41"/>
    </row>
    <row r="447" spans="2:3" ht="15" customHeight="1">
      <c r="B447" s="5"/>
      <c r="C447" s="41"/>
    </row>
    <row r="448" spans="2:3" ht="15" customHeight="1">
      <c r="B448" s="5"/>
      <c r="C448" s="41"/>
    </row>
    <row r="449" spans="2:3" ht="15" customHeight="1">
      <c r="B449" s="5"/>
      <c r="C449" s="41"/>
    </row>
    <row r="450" spans="2:3" ht="15" customHeight="1">
      <c r="B450" s="5"/>
      <c r="C450" s="41"/>
    </row>
    <row r="451" spans="2:3" ht="15" customHeight="1">
      <c r="B451" s="5"/>
      <c r="C451" s="41"/>
    </row>
    <row r="452" spans="2:3" ht="15" customHeight="1">
      <c r="B452" s="5"/>
      <c r="C452" s="41"/>
    </row>
    <row r="453" spans="2:3" ht="15" customHeight="1">
      <c r="B453" s="5"/>
      <c r="C453" s="41"/>
    </row>
    <row r="454" spans="2:3" ht="15" customHeight="1">
      <c r="B454" s="5"/>
      <c r="C454" s="41"/>
    </row>
    <row r="455" spans="2:3" ht="15" customHeight="1">
      <c r="B455" s="5"/>
      <c r="C455" s="41"/>
    </row>
    <row r="456" spans="2:3" ht="15" customHeight="1">
      <c r="B456" s="5"/>
      <c r="C456" s="41"/>
    </row>
    <row r="457" spans="2:3" ht="15" customHeight="1">
      <c r="B457" s="5"/>
      <c r="C457" s="41"/>
    </row>
    <row r="458" spans="2:3" ht="15" customHeight="1">
      <c r="B458" s="5"/>
      <c r="C458" s="41"/>
    </row>
    <row r="459" spans="2:3" ht="15" customHeight="1">
      <c r="B459" s="5"/>
      <c r="C459" s="41"/>
    </row>
    <row r="460" spans="2:3" ht="15" customHeight="1">
      <c r="B460" s="5"/>
      <c r="C460" s="41"/>
    </row>
    <row r="461" spans="2:3" ht="15" customHeight="1">
      <c r="B461" s="5"/>
      <c r="C461" s="41"/>
    </row>
    <row r="462" spans="2:3" ht="15" customHeight="1">
      <c r="B462" s="5"/>
      <c r="C462" s="41"/>
    </row>
    <row r="463" spans="2:3" ht="15" customHeight="1">
      <c r="B463" s="5"/>
      <c r="C463" s="41"/>
    </row>
    <row r="464" spans="2:3" ht="15" customHeight="1">
      <c r="B464" s="5"/>
      <c r="C464" s="41"/>
    </row>
    <row r="465" spans="2:3" ht="15" customHeight="1">
      <c r="B465" s="5"/>
      <c r="C465" s="41"/>
    </row>
    <row r="466" spans="2:3" ht="15" customHeight="1">
      <c r="B466" s="5"/>
      <c r="C466" s="41"/>
    </row>
    <row r="467" spans="2:3" ht="15" customHeight="1">
      <c r="B467" s="5"/>
      <c r="C467" s="41"/>
    </row>
    <row r="468" spans="2:3" ht="15" customHeight="1">
      <c r="B468" s="5"/>
      <c r="C468" s="41"/>
    </row>
    <row r="469" spans="2:3" ht="15" customHeight="1">
      <c r="B469" s="5"/>
      <c r="C469" s="41"/>
    </row>
    <row r="470" spans="2:3" ht="15" customHeight="1">
      <c r="B470" s="5"/>
      <c r="C470" s="41"/>
    </row>
    <row r="471" spans="2:3" ht="15" customHeight="1">
      <c r="B471" s="5"/>
      <c r="C471" s="41"/>
    </row>
    <row r="472" spans="2:3" ht="15" customHeight="1">
      <c r="B472" s="5"/>
      <c r="C472" s="41"/>
    </row>
    <row r="473" spans="2:3" ht="15" customHeight="1">
      <c r="B473" s="5"/>
      <c r="C473" s="41"/>
    </row>
    <row r="474" spans="2:3" ht="15" customHeight="1">
      <c r="B474" s="5"/>
      <c r="C474" s="41"/>
    </row>
    <row r="475" spans="2:3" ht="15" customHeight="1">
      <c r="B475" s="5"/>
      <c r="C475" s="41"/>
    </row>
    <row r="476" spans="2:3" ht="15" customHeight="1">
      <c r="B476" s="5"/>
      <c r="C476" s="41"/>
    </row>
    <row r="477" spans="2:3" ht="15" customHeight="1">
      <c r="B477" s="5"/>
      <c r="C477" s="41"/>
    </row>
    <row r="478" spans="2:3" ht="15" customHeight="1">
      <c r="B478" s="5"/>
      <c r="C478" s="41"/>
    </row>
    <row r="479" spans="2:3" ht="15" customHeight="1">
      <c r="B479" s="5"/>
      <c r="C479" s="41"/>
    </row>
    <row r="480" spans="2:3" ht="15" customHeight="1">
      <c r="B480" s="5"/>
      <c r="C480" s="41"/>
    </row>
    <row r="481" spans="2:3" ht="15" customHeight="1">
      <c r="B481" s="5"/>
      <c r="C481" s="41"/>
    </row>
    <row r="482" spans="2:3" ht="15" customHeight="1">
      <c r="B482" s="5"/>
      <c r="C482" s="41"/>
    </row>
    <row r="483" spans="2:3" ht="15" customHeight="1">
      <c r="B483" s="5"/>
      <c r="C483" s="41"/>
    </row>
    <row r="484" spans="2:3" ht="15" customHeight="1">
      <c r="B484" s="5"/>
      <c r="C484" s="41"/>
    </row>
    <row r="485" spans="2:3" ht="15" customHeight="1">
      <c r="B485" s="5"/>
      <c r="C485" s="41"/>
    </row>
    <row r="486" spans="2:3" ht="15" customHeight="1">
      <c r="B486" s="5"/>
      <c r="C486" s="41"/>
    </row>
    <row r="487" spans="2:3" ht="15" customHeight="1">
      <c r="B487" s="5"/>
      <c r="C487" s="41"/>
    </row>
    <row r="488" spans="2:3" ht="15" customHeight="1">
      <c r="B488" s="5"/>
      <c r="C488" s="41"/>
    </row>
    <row r="489" spans="2:3" ht="15" customHeight="1">
      <c r="B489" s="5"/>
      <c r="C489" s="41"/>
    </row>
    <row r="490" spans="2:3" ht="15" customHeight="1">
      <c r="B490" s="5"/>
      <c r="C490" s="41"/>
    </row>
    <row r="491" spans="2:3" ht="15" customHeight="1">
      <c r="B491" s="5"/>
      <c r="C491" s="41"/>
    </row>
    <row r="492" spans="2:3" ht="15" customHeight="1">
      <c r="B492" s="5"/>
      <c r="C492" s="41"/>
    </row>
    <row r="493" spans="2:3" ht="15" customHeight="1">
      <c r="B493" s="5"/>
      <c r="C493" s="41"/>
    </row>
    <row r="494" spans="2:3" ht="15" customHeight="1">
      <c r="B494" s="5"/>
      <c r="C494" s="41"/>
    </row>
    <row r="495" spans="2:3" ht="15" customHeight="1">
      <c r="B495" s="5"/>
      <c r="C495" s="41"/>
    </row>
    <row r="496" spans="2:3" ht="15" customHeight="1">
      <c r="B496" s="5"/>
      <c r="C496" s="41"/>
    </row>
    <row r="497" spans="2:3" ht="15" customHeight="1">
      <c r="B497" s="5"/>
      <c r="C497" s="41"/>
    </row>
    <row r="498" spans="2:3" ht="15" customHeight="1">
      <c r="B498" s="5"/>
      <c r="C498" s="41"/>
    </row>
    <row r="499" spans="2:3" ht="15" customHeight="1">
      <c r="B499" s="5"/>
      <c r="C499" s="41"/>
    </row>
    <row r="500" spans="2:3" ht="15" customHeight="1">
      <c r="B500" s="5"/>
      <c r="C500" s="41"/>
    </row>
    <row r="501" spans="2:3" ht="15" customHeight="1">
      <c r="B501" s="5"/>
      <c r="C501" s="41"/>
    </row>
    <row r="502" spans="2:3" ht="15" customHeight="1">
      <c r="B502" s="5"/>
      <c r="C502" s="41"/>
    </row>
    <row r="503" spans="2:3" ht="15" customHeight="1">
      <c r="B503" s="5"/>
      <c r="C503" s="41"/>
    </row>
    <row r="504" spans="2:3" ht="15" customHeight="1">
      <c r="B504" s="5"/>
      <c r="C504" s="41"/>
    </row>
    <row r="505" spans="2:3" ht="15" customHeight="1">
      <c r="B505" s="5"/>
      <c r="C505" s="41"/>
    </row>
    <row r="506" spans="2:3" ht="15" customHeight="1">
      <c r="B506" s="5"/>
      <c r="C506" s="41"/>
    </row>
    <row r="507" spans="2:3" ht="15" customHeight="1">
      <c r="B507" s="5"/>
      <c r="C507" s="41"/>
    </row>
    <row r="508" spans="2:3" ht="15" customHeight="1">
      <c r="B508" s="5"/>
      <c r="C508" s="41"/>
    </row>
    <row r="509" spans="2:3" ht="15" customHeight="1">
      <c r="B509" s="5"/>
      <c r="C509" s="41"/>
    </row>
    <row r="510" spans="2:3" ht="15" customHeight="1">
      <c r="B510" s="5"/>
      <c r="C510" s="41"/>
    </row>
    <row r="511" spans="2:3" ht="15" customHeight="1">
      <c r="B511" s="5"/>
      <c r="C511" s="41"/>
    </row>
    <row r="512" spans="2:3" ht="15" customHeight="1">
      <c r="B512" s="5"/>
      <c r="C512" s="41"/>
    </row>
    <row r="513" spans="2:3" ht="15" customHeight="1">
      <c r="B513" s="5"/>
      <c r="C513" s="41"/>
    </row>
    <row r="514" spans="2:3" ht="15" customHeight="1">
      <c r="B514" s="5"/>
      <c r="C514" s="41"/>
    </row>
    <row r="515" spans="2:3" ht="15" customHeight="1">
      <c r="B515" s="5"/>
      <c r="C515" s="41"/>
    </row>
    <row r="516" spans="2:3" ht="15" customHeight="1">
      <c r="B516" s="5"/>
      <c r="C516" s="41"/>
    </row>
    <row r="517" spans="2:3" ht="15" customHeight="1">
      <c r="B517" s="5"/>
      <c r="C517" s="41"/>
    </row>
    <row r="518" spans="2:3" ht="15" customHeight="1">
      <c r="B518" s="5"/>
      <c r="C518" s="41"/>
    </row>
    <row r="519" spans="2:3" ht="15" customHeight="1">
      <c r="B519" s="5"/>
      <c r="C519" s="41"/>
    </row>
    <row r="520" spans="2:3" ht="15" customHeight="1">
      <c r="B520" s="5"/>
      <c r="C520" s="41"/>
    </row>
    <row r="521" spans="2:3" ht="15" customHeight="1">
      <c r="B521" s="5"/>
      <c r="C521" s="41"/>
    </row>
    <row r="522" spans="2:3" ht="15" customHeight="1">
      <c r="B522" s="5"/>
      <c r="C522" s="41"/>
    </row>
    <row r="523" spans="2:3" ht="15" customHeight="1">
      <c r="B523" s="5"/>
      <c r="C523" s="41"/>
    </row>
    <row r="524" spans="2:3" ht="15" customHeight="1">
      <c r="B524" s="5"/>
      <c r="C524" s="41"/>
    </row>
    <row r="525" spans="2:3" ht="15" customHeight="1">
      <c r="B525" s="5"/>
      <c r="C525" s="41"/>
    </row>
    <row r="526" spans="2:3" ht="15" customHeight="1">
      <c r="B526" s="5"/>
      <c r="C526" s="41"/>
    </row>
    <row r="527" spans="2:3" ht="15" customHeight="1">
      <c r="B527" s="5"/>
      <c r="C527" s="41"/>
    </row>
    <row r="528" spans="2:3" ht="15" customHeight="1">
      <c r="B528" s="5"/>
      <c r="C528" s="41"/>
    </row>
    <row r="529" spans="2:3" ht="15" customHeight="1">
      <c r="B529" s="5"/>
      <c r="C529" s="41"/>
    </row>
    <row r="530" spans="2:3" ht="15" customHeight="1">
      <c r="B530" s="5"/>
      <c r="C530" s="41"/>
    </row>
    <row r="531" spans="2:3" ht="15" customHeight="1">
      <c r="B531" s="5"/>
      <c r="C531" s="41"/>
    </row>
    <row r="532" spans="2:3" ht="15" customHeight="1">
      <c r="B532" s="5"/>
      <c r="C532" s="41"/>
    </row>
    <row r="533" spans="2:3" ht="15" customHeight="1">
      <c r="B533" s="5"/>
      <c r="C533" s="41"/>
    </row>
    <row r="534" spans="2:3" ht="15" customHeight="1">
      <c r="B534" s="5"/>
      <c r="C534" s="41"/>
    </row>
    <row r="535" spans="2:3" ht="15" customHeight="1">
      <c r="B535" s="5"/>
      <c r="C535" s="41"/>
    </row>
    <row r="536" spans="2:3" ht="15" customHeight="1">
      <c r="B536" s="5"/>
      <c r="C536" s="41"/>
    </row>
    <row r="537" spans="2:3" ht="15" customHeight="1">
      <c r="B537" s="5"/>
      <c r="C537" s="41"/>
    </row>
    <row r="538" spans="2:3" ht="15" customHeight="1">
      <c r="B538" s="5"/>
      <c r="C538" s="41"/>
    </row>
    <row r="539" spans="2:3" ht="15" customHeight="1">
      <c r="B539" s="5"/>
      <c r="C539" s="41"/>
    </row>
    <row r="540" spans="2:3" ht="15" customHeight="1">
      <c r="B540" s="5"/>
      <c r="C540" s="41"/>
    </row>
    <row r="541" spans="2:3" ht="15" customHeight="1">
      <c r="B541" s="5"/>
      <c r="C541" s="41"/>
    </row>
    <row r="542" spans="2:3" ht="15" customHeight="1">
      <c r="B542" s="5"/>
      <c r="C542" s="41"/>
    </row>
    <row r="543" spans="2:3" ht="15" customHeight="1">
      <c r="B543" s="5"/>
      <c r="C543" s="41"/>
    </row>
    <row r="544" spans="2:3" ht="15" customHeight="1">
      <c r="B544" s="5"/>
      <c r="C544" s="41"/>
    </row>
    <row r="545" spans="2:3" ht="15" customHeight="1">
      <c r="B545" s="5"/>
      <c r="C545" s="41"/>
    </row>
    <row r="546" spans="2:3" ht="15" customHeight="1">
      <c r="B546" s="5"/>
      <c r="C546" s="41"/>
    </row>
    <row r="547" spans="2:3" ht="15" customHeight="1">
      <c r="B547" s="5"/>
      <c r="C547" s="41"/>
    </row>
    <row r="548" spans="2:3" ht="15" customHeight="1">
      <c r="B548" s="5"/>
      <c r="C548" s="41"/>
    </row>
    <row r="549" spans="2:3" ht="15" customHeight="1">
      <c r="B549" s="5"/>
      <c r="C549" s="41"/>
    </row>
    <row r="550" spans="2:3" ht="15" customHeight="1">
      <c r="B550" s="5"/>
      <c r="C550" s="41"/>
    </row>
    <row r="551" spans="2:3" ht="15" customHeight="1">
      <c r="B551" s="5"/>
      <c r="C551" s="41"/>
    </row>
    <row r="552" spans="2:3" ht="15" customHeight="1">
      <c r="B552" s="5"/>
      <c r="C552" s="41"/>
    </row>
    <row r="553" spans="2:3" ht="15" customHeight="1">
      <c r="B553" s="5"/>
      <c r="C553" s="41"/>
    </row>
    <row r="554" spans="2:3" ht="15" customHeight="1">
      <c r="B554" s="5"/>
      <c r="C554" s="41"/>
    </row>
    <row r="555" spans="2:3" ht="15" customHeight="1">
      <c r="B555" s="5"/>
      <c r="C555" s="41"/>
    </row>
    <row r="556" spans="2:3" ht="15" customHeight="1">
      <c r="B556" s="5"/>
      <c r="C556" s="41"/>
    </row>
    <row r="557" spans="2:3" ht="15" customHeight="1">
      <c r="B557" s="5"/>
      <c r="C557" s="41"/>
    </row>
    <row r="558" spans="2:3" ht="15" customHeight="1">
      <c r="B558" s="5"/>
      <c r="C558" s="41"/>
    </row>
    <row r="559" spans="2:3" ht="15" customHeight="1">
      <c r="B559" s="5"/>
      <c r="C559" s="41"/>
    </row>
    <row r="560" spans="2:3" ht="15" customHeight="1">
      <c r="B560" s="5"/>
      <c r="C560" s="41"/>
    </row>
    <row r="561" spans="2:3" ht="15" customHeight="1">
      <c r="B561" s="5"/>
      <c r="C561" s="41"/>
    </row>
    <row r="562" spans="2:3" ht="15" customHeight="1">
      <c r="B562" s="5"/>
      <c r="C562" s="41"/>
    </row>
    <row r="563" spans="2:3" ht="15" customHeight="1">
      <c r="B563" s="5"/>
      <c r="C563" s="41"/>
    </row>
    <row r="564" spans="2:3" ht="15" customHeight="1">
      <c r="B564" s="5"/>
      <c r="C564" s="41"/>
    </row>
    <row r="565" spans="2:3" ht="15" customHeight="1">
      <c r="B565" s="5"/>
      <c r="C565" s="41"/>
    </row>
    <row r="566" spans="2:3" ht="15" customHeight="1">
      <c r="B566" s="5"/>
      <c r="C566" s="41"/>
    </row>
    <row r="567" spans="2:3" ht="15" customHeight="1">
      <c r="B567" s="5"/>
      <c r="C567" s="41"/>
    </row>
    <row r="568" spans="2:3" ht="15" customHeight="1">
      <c r="B568" s="5"/>
      <c r="C568" s="41"/>
    </row>
    <row r="569" spans="2:3" ht="15" customHeight="1">
      <c r="B569" s="5"/>
      <c r="C569" s="41"/>
    </row>
    <row r="570" spans="2:3" ht="15" customHeight="1">
      <c r="B570" s="5"/>
      <c r="C570" s="41"/>
    </row>
    <row r="571" spans="2:3" ht="15" customHeight="1">
      <c r="B571" s="5"/>
      <c r="C571" s="41"/>
    </row>
    <row r="572" spans="2:3" ht="15" customHeight="1">
      <c r="B572" s="5"/>
      <c r="C572" s="41"/>
    </row>
    <row r="573" spans="2:3" ht="15" customHeight="1">
      <c r="B573" s="5"/>
      <c r="C573" s="41"/>
    </row>
    <row r="574" spans="2:3" ht="15" customHeight="1">
      <c r="B574" s="5"/>
      <c r="C574" s="41"/>
    </row>
    <row r="575" spans="2:3" ht="15" customHeight="1">
      <c r="B575" s="5"/>
      <c r="C575" s="41"/>
    </row>
    <row r="576" spans="2:3" ht="15" customHeight="1">
      <c r="B576" s="5"/>
      <c r="C576" s="41"/>
    </row>
    <row r="577" spans="2:3" ht="15" customHeight="1">
      <c r="B577" s="5"/>
      <c r="C577" s="41"/>
    </row>
    <row r="578" spans="2:3" ht="15" customHeight="1">
      <c r="B578" s="5"/>
      <c r="C578" s="41"/>
    </row>
    <row r="579" spans="2:3" ht="15" customHeight="1">
      <c r="B579" s="5"/>
      <c r="C579" s="41"/>
    </row>
    <row r="580" spans="2:3" ht="15" customHeight="1">
      <c r="B580" s="5"/>
      <c r="C580" s="41"/>
    </row>
    <row r="581" spans="2:3" ht="15" customHeight="1">
      <c r="B581" s="5"/>
      <c r="C581" s="41"/>
    </row>
    <row r="582" spans="2:3" ht="15" customHeight="1">
      <c r="B582" s="5"/>
      <c r="C582" s="41"/>
    </row>
    <row r="583" spans="2:3" ht="15" customHeight="1">
      <c r="B583" s="5"/>
      <c r="C583" s="41"/>
    </row>
    <row r="584" spans="2:3" ht="15" customHeight="1">
      <c r="B584" s="5"/>
      <c r="C584" s="41"/>
    </row>
    <row r="585" spans="2:3" ht="15" customHeight="1">
      <c r="B585" s="5"/>
      <c r="C585" s="41"/>
    </row>
    <row r="586" spans="2:3" ht="15" customHeight="1">
      <c r="B586" s="5"/>
      <c r="C586" s="41"/>
    </row>
    <row r="587" spans="2:3" ht="15" customHeight="1">
      <c r="B587" s="5"/>
      <c r="C587" s="41"/>
    </row>
    <row r="588" spans="2:3" ht="15" customHeight="1">
      <c r="B588" s="5"/>
      <c r="C588" s="41"/>
    </row>
    <row r="589" spans="2:3" ht="15" customHeight="1">
      <c r="B589" s="5"/>
      <c r="C589" s="41"/>
    </row>
    <row r="590" spans="2:3" ht="15" customHeight="1">
      <c r="B590" s="5"/>
      <c r="C590" s="41"/>
    </row>
    <row r="591" spans="2:3" ht="15" customHeight="1">
      <c r="B591" s="5"/>
      <c r="C591" s="41"/>
    </row>
    <row r="592" spans="2:3" ht="15" customHeight="1">
      <c r="B592" s="5"/>
      <c r="C592" s="41"/>
    </row>
    <row r="593" spans="2:3" ht="15" customHeight="1">
      <c r="B593" s="5"/>
      <c r="C593" s="41"/>
    </row>
    <row r="594" spans="2:3" ht="15" customHeight="1">
      <c r="B594" s="5"/>
      <c r="C594" s="41"/>
    </row>
    <row r="595" spans="2:3" ht="15" customHeight="1">
      <c r="B595" s="5"/>
      <c r="C595" s="41"/>
    </row>
    <row r="596" spans="2:3" ht="15" customHeight="1">
      <c r="B596" s="5"/>
      <c r="C596" s="41"/>
    </row>
    <row r="597" spans="2:3" ht="15" customHeight="1">
      <c r="B597" s="5"/>
      <c r="C597" s="41"/>
    </row>
    <row r="598" spans="2:3" ht="15" customHeight="1">
      <c r="B598" s="5"/>
      <c r="C598" s="41"/>
    </row>
    <row r="599" spans="2:3" ht="15" customHeight="1">
      <c r="B599" s="5"/>
      <c r="C599" s="41"/>
    </row>
    <row r="600" spans="2:3" ht="15" customHeight="1">
      <c r="B600" s="5"/>
      <c r="C600" s="41"/>
    </row>
    <row r="601" spans="2:3" ht="15" customHeight="1">
      <c r="B601" s="5"/>
      <c r="C601" s="41"/>
    </row>
    <row r="602" spans="2:3" ht="15" customHeight="1">
      <c r="B602" s="5"/>
      <c r="C602" s="41"/>
    </row>
    <row r="603" spans="2:3" ht="15" customHeight="1">
      <c r="B603" s="5"/>
      <c r="C603" s="41"/>
    </row>
    <row r="604" spans="2:3" ht="15" customHeight="1">
      <c r="B604" s="5"/>
      <c r="C604" s="41"/>
    </row>
    <row r="605" spans="2:3" ht="15" customHeight="1">
      <c r="B605" s="5"/>
      <c r="C605" s="41"/>
    </row>
    <row r="606" spans="2:3" ht="15" customHeight="1">
      <c r="B606" s="5"/>
      <c r="C606" s="41"/>
    </row>
    <row r="607" spans="2:3" ht="15" customHeight="1">
      <c r="B607" s="5"/>
      <c r="C607" s="41"/>
    </row>
    <row r="608" spans="2:3" ht="15" customHeight="1">
      <c r="B608" s="5"/>
      <c r="C608" s="41"/>
    </row>
    <row r="609" spans="2:3" ht="15" customHeight="1">
      <c r="B609" s="5"/>
      <c r="C609" s="41"/>
    </row>
    <row r="610" spans="2:3" ht="15" customHeight="1">
      <c r="B610" s="5"/>
      <c r="C610" s="41"/>
    </row>
    <row r="611" spans="2:3" ht="15" customHeight="1">
      <c r="B611" s="5"/>
      <c r="C611" s="41"/>
    </row>
    <row r="612" spans="2:3" ht="15" customHeight="1">
      <c r="B612" s="5"/>
      <c r="C612" s="41"/>
    </row>
    <row r="613" spans="2:3" ht="15" customHeight="1">
      <c r="B613" s="5"/>
      <c r="C613" s="41"/>
    </row>
    <row r="614" spans="2:3" ht="15" customHeight="1">
      <c r="B614" s="5"/>
      <c r="C614" s="41"/>
    </row>
    <row r="615" spans="2:3" ht="15" customHeight="1">
      <c r="B615" s="5"/>
      <c r="C615" s="41"/>
    </row>
    <row r="616" spans="2:3" ht="15" customHeight="1">
      <c r="B616" s="5"/>
      <c r="C616" s="41"/>
    </row>
    <row r="617" spans="2:3" ht="15" customHeight="1">
      <c r="B617" s="5"/>
      <c r="C617" s="41"/>
    </row>
    <row r="618" spans="2:3" ht="15" customHeight="1">
      <c r="B618" s="5"/>
      <c r="C618" s="41"/>
    </row>
    <row r="619" spans="2:3" ht="15" customHeight="1">
      <c r="B619" s="5"/>
      <c r="C619" s="41"/>
    </row>
    <row r="620" spans="2:3" ht="15" customHeight="1">
      <c r="B620" s="5"/>
      <c r="C620" s="41"/>
    </row>
    <row r="621" spans="2:3" ht="15" customHeight="1">
      <c r="B621" s="5"/>
      <c r="C621" s="41"/>
    </row>
    <row r="622" spans="2:3" ht="15" customHeight="1">
      <c r="B622" s="5"/>
      <c r="C622" s="41"/>
    </row>
    <row r="623" spans="2:3" ht="15" customHeight="1">
      <c r="B623" s="5"/>
      <c r="C623" s="41"/>
    </row>
    <row r="624" spans="2:3" ht="15" customHeight="1">
      <c r="B624" s="5"/>
      <c r="C624" s="41"/>
    </row>
    <row r="625" spans="2:3" ht="15" customHeight="1">
      <c r="B625" s="5"/>
      <c r="C625" s="41"/>
    </row>
    <row r="626" spans="2:3" ht="15" customHeight="1">
      <c r="B626" s="5"/>
      <c r="C626" s="41"/>
    </row>
    <row r="627" spans="2:3" ht="15" customHeight="1">
      <c r="B627" s="5"/>
      <c r="C627" s="41"/>
    </row>
    <row r="628" spans="2:3" ht="15" customHeight="1">
      <c r="B628" s="5"/>
      <c r="C628" s="41"/>
    </row>
    <row r="629" spans="2:3" ht="15" customHeight="1">
      <c r="B629" s="5"/>
      <c r="C629" s="41"/>
    </row>
    <row r="630" spans="2:3" ht="15" customHeight="1">
      <c r="B630" s="5"/>
      <c r="C630" s="41"/>
    </row>
    <row r="631" spans="2:3" ht="15" customHeight="1">
      <c r="B631" s="5"/>
      <c r="C631" s="41"/>
    </row>
    <row r="632" spans="2:3" ht="15" customHeight="1">
      <c r="B632" s="5"/>
      <c r="C632" s="41"/>
    </row>
    <row r="633" spans="2:3" ht="15" customHeight="1">
      <c r="B633" s="5"/>
      <c r="C633" s="41"/>
    </row>
    <row r="634" spans="2:3" ht="15" customHeight="1">
      <c r="B634" s="5"/>
      <c r="C634" s="41"/>
    </row>
    <row r="635" spans="2:3" ht="15" customHeight="1">
      <c r="B635" s="5"/>
      <c r="C635" s="41"/>
    </row>
    <row r="636" spans="2:3" ht="15" customHeight="1">
      <c r="B636" s="5"/>
      <c r="C636" s="41"/>
    </row>
    <row r="637" spans="2:3" ht="15" customHeight="1">
      <c r="B637" s="5"/>
      <c r="C637" s="41"/>
    </row>
    <row r="638" spans="2:3" ht="15" customHeight="1">
      <c r="B638" s="5"/>
      <c r="C638" s="41"/>
    </row>
    <row r="639" spans="2:3" ht="15" customHeight="1">
      <c r="B639" s="5"/>
      <c r="C639" s="41"/>
    </row>
    <row r="640" spans="2:3" ht="15" customHeight="1">
      <c r="B640" s="5"/>
      <c r="C640" s="41"/>
    </row>
    <row r="641" spans="2:3" ht="15" customHeight="1">
      <c r="B641" s="5"/>
      <c r="C641" s="41"/>
    </row>
    <row r="642" spans="2:3" ht="15" customHeight="1">
      <c r="B642" s="5"/>
      <c r="C642" s="41"/>
    </row>
    <row r="643" spans="2:3" ht="15" customHeight="1">
      <c r="B643" s="5"/>
      <c r="C643" s="41"/>
    </row>
    <row r="644" spans="2:3" ht="15" customHeight="1">
      <c r="B644" s="5"/>
      <c r="C644" s="41"/>
    </row>
    <row r="645" spans="2:3" ht="15" customHeight="1">
      <c r="B645" s="5"/>
      <c r="C645" s="41"/>
    </row>
    <row r="646" spans="2:3" ht="15" customHeight="1">
      <c r="B646" s="5"/>
      <c r="C646" s="41"/>
    </row>
    <row r="647" spans="2:3" ht="15" customHeight="1">
      <c r="B647" s="5"/>
      <c r="C647" s="41"/>
    </row>
    <row r="648" spans="2:3" ht="15" customHeight="1">
      <c r="B648" s="5"/>
      <c r="C648" s="41"/>
    </row>
    <row r="649" spans="2:3" ht="15" customHeight="1">
      <c r="B649" s="5"/>
      <c r="C649" s="41"/>
    </row>
    <row r="650" spans="2:3" ht="15" customHeight="1">
      <c r="B650" s="5"/>
      <c r="C650" s="41"/>
    </row>
    <row r="651" spans="2:3" ht="15" customHeight="1">
      <c r="B651" s="5"/>
      <c r="C651" s="41"/>
    </row>
    <row r="652" spans="2:3" ht="15" customHeight="1">
      <c r="B652" s="5"/>
      <c r="C652" s="41"/>
    </row>
    <row r="653" spans="2:3" ht="15" customHeight="1">
      <c r="B653" s="5"/>
      <c r="C653" s="41"/>
    </row>
    <row r="654" spans="2:3" ht="15" customHeight="1">
      <c r="B654" s="5"/>
      <c r="C654" s="41"/>
    </row>
    <row r="655" spans="2:3" ht="15" customHeight="1">
      <c r="B655" s="5"/>
      <c r="C655" s="41"/>
    </row>
    <row r="656" spans="2:3" ht="15" customHeight="1">
      <c r="B656" s="5"/>
      <c r="C656" s="41"/>
    </row>
    <row r="657" spans="2:3" ht="15" customHeight="1">
      <c r="B657" s="5"/>
      <c r="C657" s="41"/>
    </row>
    <row r="658" spans="2:3" ht="15" customHeight="1">
      <c r="B658" s="5"/>
      <c r="C658" s="41"/>
    </row>
    <row r="659" spans="2:3" ht="15" customHeight="1">
      <c r="B659" s="5"/>
      <c r="C659" s="41"/>
    </row>
    <row r="660" spans="2:3" ht="15" customHeight="1">
      <c r="B660" s="5"/>
      <c r="C660" s="41"/>
    </row>
    <row r="661" spans="2:3" ht="15" customHeight="1">
      <c r="B661" s="5"/>
      <c r="C661" s="41"/>
    </row>
    <row r="662" spans="2:3" ht="15" customHeight="1">
      <c r="B662" s="5"/>
      <c r="C662" s="41"/>
    </row>
    <row r="663" spans="2:3" ht="15" customHeight="1">
      <c r="B663" s="5"/>
      <c r="C663" s="41"/>
    </row>
    <row r="664" spans="2:3" ht="15" customHeight="1">
      <c r="B664" s="5"/>
      <c r="C664" s="41"/>
    </row>
    <row r="665" spans="2:3" ht="15" customHeight="1">
      <c r="B665" s="5"/>
      <c r="C665" s="41"/>
    </row>
    <row r="666" spans="2:3" ht="15" customHeight="1">
      <c r="B666" s="5"/>
      <c r="C666" s="41"/>
    </row>
    <row r="667" spans="2:3" ht="15" customHeight="1">
      <c r="B667" s="5"/>
      <c r="C667" s="41"/>
    </row>
    <row r="668" spans="2:3" ht="15" customHeight="1">
      <c r="B668" s="5"/>
      <c r="C668" s="41"/>
    </row>
    <row r="669" spans="2:3" ht="15" customHeight="1">
      <c r="B669" s="5"/>
      <c r="C669" s="41"/>
    </row>
    <row r="670" spans="2:3" ht="15" customHeight="1">
      <c r="B670" s="5"/>
      <c r="C670" s="41"/>
    </row>
    <row r="671" spans="2:3" ht="15" customHeight="1">
      <c r="B671" s="5"/>
      <c r="C671" s="41"/>
    </row>
    <row r="672" spans="2:3" ht="15" customHeight="1">
      <c r="B672" s="5"/>
      <c r="C672" s="41"/>
    </row>
    <row r="673" spans="2:3" ht="15" customHeight="1">
      <c r="B673" s="5"/>
      <c r="C673" s="41"/>
    </row>
    <row r="674" spans="2:3" ht="15" customHeight="1">
      <c r="B674" s="5"/>
      <c r="C674" s="41"/>
    </row>
    <row r="675" spans="2:3" ht="15" customHeight="1">
      <c r="B675" s="5"/>
      <c r="C675" s="41"/>
    </row>
    <row r="676" spans="2:3" ht="15" customHeight="1">
      <c r="B676" s="5"/>
      <c r="C676" s="41"/>
    </row>
    <row r="677" spans="2:3" ht="15" customHeight="1">
      <c r="B677" s="5"/>
      <c r="C677" s="41"/>
    </row>
    <row r="678" spans="2:3" ht="15" customHeight="1">
      <c r="B678" s="5"/>
      <c r="C678" s="41"/>
    </row>
    <row r="679" spans="2:3" ht="15" customHeight="1">
      <c r="B679" s="5"/>
      <c r="C679" s="41"/>
    </row>
    <row r="680" spans="2:3" ht="15" customHeight="1">
      <c r="B680" s="5"/>
      <c r="C680" s="41"/>
    </row>
    <row r="681" spans="2:3" ht="15" customHeight="1">
      <c r="B681" s="5"/>
      <c r="C681" s="41"/>
    </row>
    <row r="682" spans="2:3" ht="15" customHeight="1">
      <c r="B682" s="5"/>
      <c r="C682" s="41"/>
    </row>
    <row r="683" spans="2:3" ht="15" customHeight="1">
      <c r="B683" s="5"/>
      <c r="C683" s="41"/>
    </row>
    <row r="684" spans="2:3" ht="15" customHeight="1">
      <c r="B684" s="5"/>
      <c r="C684" s="41"/>
    </row>
    <row r="685" spans="2:3" ht="15" customHeight="1">
      <c r="B685" s="5"/>
      <c r="C685" s="41"/>
    </row>
    <row r="686" spans="2:3" ht="15" customHeight="1">
      <c r="B686" s="5"/>
      <c r="C686" s="41"/>
    </row>
    <row r="687" spans="2:3" ht="15" customHeight="1">
      <c r="B687" s="5"/>
      <c r="C687" s="41"/>
    </row>
    <row r="688" spans="2:3" ht="15" customHeight="1">
      <c r="B688" s="5"/>
      <c r="C688" s="41"/>
    </row>
    <row r="689" spans="2:3" ht="15" customHeight="1">
      <c r="B689" s="5"/>
      <c r="C689" s="41"/>
    </row>
    <row r="690" spans="2:3" ht="15" customHeight="1">
      <c r="B690" s="5"/>
      <c r="C690" s="41"/>
    </row>
    <row r="691" spans="2:3" ht="15" customHeight="1">
      <c r="B691" s="5"/>
      <c r="C691" s="41"/>
    </row>
    <row r="692" spans="2:3" ht="15" customHeight="1">
      <c r="B692" s="5"/>
      <c r="C692" s="41"/>
    </row>
    <row r="693" spans="2:3" ht="15" customHeight="1">
      <c r="B693" s="5"/>
      <c r="C693" s="41"/>
    </row>
    <row r="694" spans="2:3" ht="15" customHeight="1">
      <c r="B694" s="5"/>
      <c r="C694" s="41"/>
    </row>
    <row r="695" spans="2:3" ht="15" customHeight="1">
      <c r="B695" s="5"/>
      <c r="C695" s="41"/>
    </row>
    <row r="696" spans="2:3" ht="15" customHeight="1">
      <c r="B696" s="5"/>
      <c r="C696" s="41"/>
    </row>
    <row r="697" spans="2:3" ht="15" customHeight="1">
      <c r="B697" s="5"/>
      <c r="C697" s="41"/>
    </row>
    <row r="698" spans="2:3" ht="15" customHeight="1">
      <c r="B698" s="5"/>
      <c r="C698" s="41"/>
    </row>
    <row r="699" spans="2:3" ht="15" customHeight="1">
      <c r="B699" s="5"/>
      <c r="C699" s="41"/>
    </row>
    <row r="700" spans="2:3" ht="15" customHeight="1">
      <c r="B700" s="5"/>
      <c r="C700" s="41"/>
    </row>
    <row r="701" spans="2:3" ht="15" customHeight="1">
      <c r="B701" s="5"/>
      <c r="C701" s="41"/>
    </row>
    <row r="702" spans="2:3" ht="15" customHeight="1">
      <c r="B702" s="5"/>
      <c r="C702" s="41"/>
    </row>
    <row r="703" spans="2:3" ht="15" customHeight="1">
      <c r="B703" s="5"/>
      <c r="C703" s="41"/>
    </row>
    <row r="704" spans="2:3" ht="15" customHeight="1">
      <c r="B704" s="5"/>
      <c r="C704" s="41"/>
    </row>
    <row r="705" spans="2:3" ht="15" customHeight="1">
      <c r="B705" s="5"/>
      <c r="C705" s="41"/>
    </row>
    <row r="706" spans="2:3" ht="15" customHeight="1">
      <c r="B706" s="5"/>
      <c r="C706" s="41"/>
    </row>
    <row r="707" spans="2:3" ht="15" customHeight="1">
      <c r="B707" s="5"/>
      <c r="C707" s="41"/>
    </row>
    <row r="708" spans="2:3" ht="15" customHeight="1">
      <c r="B708" s="5"/>
      <c r="C708" s="41"/>
    </row>
    <row r="709" spans="2:3" ht="15" customHeight="1">
      <c r="B709" s="5"/>
      <c r="C709" s="41"/>
    </row>
    <row r="710" spans="2:3" ht="15" customHeight="1">
      <c r="B710" s="5"/>
      <c r="C710" s="41"/>
    </row>
    <row r="711" spans="2:3" ht="15" customHeight="1">
      <c r="B711" s="5"/>
      <c r="C711" s="41"/>
    </row>
    <row r="712" spans="2:3" ht="15" customHeight="1">
      <c r="B712" s="5"/>
      <c r="C712" s="41"/>
    </row>
    <row r="713" spans="2:3" ht="15" customHeight="1">
      <c r="B713" s="5"/>
      <c r="C713" s="41"/>
    </row>
    <row r="714" spans="2:3" ht="15" customHeight="1">
      <c r="B714" s="5"/>
      <c r="C714" s="41"/>
    </row>
    <row r="715" spans="2:3" ht="15" customHeight="1">
      <c r="B715" s="5"/>
      <c r="C715" s="41"/>
    </row>
    <row r="716" spans="2:3" ht="15" customHeight="1">
      <c r="B716" s="5"/>
      <c r="C716" s="41"/>
    </row>
    <row r="717" spans="2:3" ht="15" customHeight="1">
      <c r="B717" s="5"/>
      <c r="C717" s="41"/>
    </row>
    <row r="718" spans="2:3" ht="15" customHeight="1">
      <c r="B718" s="5"/>
      <c r="C718" s="41"/>
    </row>
    <row r="719" spans="2:3" ht="15" customHeight="1">
      <c r="B719" s="5"/>
      <c r="C719" s="41"/>
    </row>
    <row r="720" spans="2:3" ht="15" customHeight="1">
      <c r="B720" s="5"/>
      <c r="C720" s="41"/>
    </row>
    <row r="721" spans="2:3" ht="15" customHeight="1">
      <c r="B721" s="5"/>
      <c r="C721" s="41"/>
    </row>
    <row r="722" spans="2:3" ht="15" customHeight="1">
      <c r="B722" s="5"/>
      <c r="C722" s="41"/>
    </row>
    <row r="723" spans="2:3" ht="15" customHeight="1">
      <c r="B723" s="5"/>
      <c r="C723" s="41"/>
    </row>
    <row r="724" spans="2:3" ht="15" customHeight="1">
      <c r="B724" s="5"/>
      <c r="C724" s="41"/>
    </row>
    <row r="725" spans="2:3" ht="15" customHeight="1">
      <c r="B725" s="5"/>
      <c r="C725" s="41"/>
    </row>
    <row r="726" spans="2:3" ht="15" customHeight="1">
      <c r="B726" s="5"/>
      <c r="C726" s="41"/>
    </row>
    <row r="727" spans="2:3" ht="15" customHeight="1">
      <c r="B727" s="5"/>
      <c r="C727" s="41"/>
    </row>
    <row r="728" spans="2:3" ht="15" customHeight="1">
      <c r="B728" s="5"/>
      <c r="C728" s="41"/>
    </row>
    <row r="729" spans="2:3" ht="15" customHeight="1">
      <c r="B729" s="5"/>
      <c r="C729" s="41"/>
    </row>
    <row r="730" spans="2:3" ht="15" customHeight="1">
      <c r="B730" s="5"/>
      <c r="C730" s="41"/>
    </row>
    <row r="731" spans="2:3" ht="15" customHeight="1">
      <c r="B731" s="5"/>
      <c r="C731" s="41"/>
    </row>
    <row r="732" spans="2:3" ht="15" customHeight="1">
      <c r="B732" s="5"/>
      <c r="C732" s="41"/>
    </row>
    <row r="733" spans="2:3" ht="15" customHeight="1">
      <c r="B733" s="5"/>
      <c r="C733" s="41"/>
    </row>
    <row r="734" spans="2:3" ht="15" customHeight="1">
      <c r="B734" s="5"/>
      <c r="C734" s="41"/>
    </row>
    <row r="735" spans="2:3" ht="15" customHeight="1">
      <c r="B735" s="5"/>
      <c r="C735" s="41"/>
    </row>
    <row r="736" spans="2:3" ht="15" customHeight="1">
      <c r="B736" s="5"/>
      <c r="C736" s="41"/>
    </row>
    <row r="737" spans="2:3" ht="15" customHeight="1">
      <c r="B737" s="5"/>
      <c r="C737" s="41"/>
    </row>
    <row r="738" spans="2:3" ht="15" customHeight="1">
      <c r="B738" s="5"/>
      <c r="C738" s="41"/>
    </row>
    <row r="739" spans="2:3" ht="15" customHeight="1">
      <c r="B739" s="5"/>
      <c r="C739" s="41"/>
    </row>
    <row r="740" spans="2:3" ht="15" customHeight="1">
      <c r="B740" s="5"/>
      <c r="C740" s="41"/>
    </row>
    <row r="741" spans="2:3" ht="15" customHeight="1">
      <c r="B741" s="5"/>
      <c r="C741" s="41"/>
    </row>
    <row r="742" spans="2:3" ht="15" customHeight="1">
      <c r="B742" s="5"/>
      <c r="C742" s="41"/>
    </row>
    <row r="743" spans="2:3" ht="15" customHeight="1">
      <c r="B743" s="5"/>
      <c r="C743" s="41"/>
    </row>
    <row r="744" spans="2:3" ht="15" customHeight="1">
      <c r="B744" s="5"/>
      <c r="C744" s="41"/>
    </row>
    <row r="745" spans="2:3" ht="15" customHeight="1">
      <c r="B745" s="5"/>
      <c r="C745" s="41"/>
    </row>
    <row r="746" spans="2:3" ht="15" customHeight="1">
      <c r="B746" s="5"/>
      <c r="C746" s="41"/>
    </row>
    <row r="747" spans="2:3" ht="15" customHeight="1">
      <c r="B747" s="5"/>
      <c r="C747" s="41"/>
    </row>
    <row r="748" spans="2:3" ht="15" customHeight="1">
      <c r="B748" s="5"/>
      <c r="C748" s="41"/>
    </row>
    <row r="749" spans="2:3" ht="15" customHeight="1">
      <c r="B749" s="5"/>
      <c r="C749" s="41"/>
    </row>
    <row r="750" spans="2:3" ht="15" customHeight="1">
      <c r="B750" s="5"/>
      <c r="C750" s="41"/>
    </row>
    <row r="751" spans="2:3" ht="15" customHeight="1">
      <c r="B751" s="5"/>
      <c r="C751" s="41"/>
    </row>
    <row r="752" spans="2:3" ht="15" customHeight="1">
      <c r="B752" s="5"/>
      <c r="C752" s="41"/>
    </row>
    <row r="753" spans="2:3" ht="15" customHeight="1">
      <c r="B753" s="5"/>
      <c r="C753" s="41"/>
    </row>
    <row r="754" spans="2:3" ht="15" customHeight="1">
      <c r="B754" s="5"/>
      <c r="C754" s="41"/>
    </row>
    <row r="755" spans="2:3" ht="15" customHeight="1">
      <c r="B755" s="5"/>
      <c r="C755" s="41"/>
    </row>
    <row r="756" spans="2:3" ht="15" customHeight="1">
      <c r="B756" s="5"/>
      <c r="C756" s="41"/>
    </row>
    <row r="757" spans="2:3" ht="15" customHeight="1">
      <c r="B757" s="5"/>
      <c r="C757" s="41"/>
    </row>
    <row r="758" spans="2:3" ht="15" customHeight="1">
      <c r="B758" s="5"/>
      <c r="C758" s="41"/>
    </row>
    <row r="759" spans="2:3" ht="15" customHeight="1">
      <c r="B759" s="5"/>
      <c r="C759" s="41"/>
    </row>
    <row r="760" spans="2:3" ht="15" customHeight="1">
      <c r="B760" s="5"/>
      <c r="C760" s="41"/>
    </row>
    <row r="761" spans="2:3" ht="15" customHeight="1">
      <c r="B761" s="5"/>
      <c r="C761" s="41"/>
    </row>
    <row r="762" spans="2:3" ht="15" customHeight="1">
      <c r="B762" s="5"/>
      <c r="C762" s="41"/>
    </row>
    <row r="763" spans="2:3" ht="15" customHeight="1">
      <c r="B763" s="5"/>
      <c r="C763" s="41"/>
    </row>
    <row r="764" spans="2:3" ht="15" customHeight="1">
      <c r="B764" s="5"/>
      <c r="C764" s="41"/>
    </row>
    <row r="765" spans="2:3" ht="15" customHeight="1">
      <c r="B765" s="5"/>
      <c r="C765" s="41"/>
    </row>
    <row r="766" spans="2:3" ht="15" customHeight="1">
      <c r="B766" s="5"/>
      <c r="C766" s="41"/>
    </row>
    <row r="767" spans="2:3" ht="15" customHeight="1">
      <c r="B767" s="5"/>
      <c r="C767" s="41"/>
    </row>
    <row r="768" spans="2:3" ht="15" customHeight="1">
      <c r="B768" s="5"/>
      <c r="C768" s="41"/>
    </row>
    <row r="769" spans="2:3" ht="15" customHeight="1">
      <c r="B769" s="5"/>
      <c r="C769" s="41"/>
    </row>
    <row r="770" spans="2:3" ht="15" customHeight="1">
      <c r="B770" s="5"/>
      <c r="C770" s="41"/>
    </row>
    <row r="771" spans="2:3" ht="15" customHeight="1">
      <c r="B771" s="5"/>
      <c r="C771" s="41"/>
    </row>
    <row r="772" spans="2:3" ht="15" customHeight="1">
      <c r="B772" s="5"/>
      <c r="C772" s="41"/>
    </row>
    <row r="773" spans="2:3" ht="15" customHeight="1">
      <c r="B773" s="5"/>
      <c r="C773" s="41"/>
    </row>
    <row r="774" spans="2:3" ht="15" customHeight="1">
      <c r="B774" s="5"/>
      <c r="C774" s="41"/>
    </row>
    <row r="775" spans="2:3" ht="15" customHeight="1">
      <c r="B775" s="5"/>
      <c r="C775" s="41"/>
    </row>
    <row r="776" spans="2:3" ht="15" customHeight="1">
      <c r="B776" s="5"/>
      <c r="C776" s="41"/>
    </row>
    <row r="777" spans="2:3" ht="15" customHeight="1">
      <c r="B777" s="5"/>
      <c r="C777" s="41"/>
    </row>
    <row r="778" spans="2:3" ht="15" customHeight="1">
      <c r="B778" s="5"/>
      <c r="C778" s="41"/>
    </row>
    <row r="779" spans="2:3" ht="15" customHeight="1">
      <c r="B779" s="5"/>
      <c r="C779" s="41"/>
    </row>
    <row r="780" spans="2:3" ht="15" customHeight="1">
      <c r="B780" s="5"/>
      <c r="C780" s="41"/>
    </row>
    <row r="781" spans="2:3" ht="15" customHeight="1">
      <c r="B781" s="5"/>
      <c r="C781" s="41"/>
    </row>
    <row r="782" spans="2:3" ht="15" customHeight="1">
      <c r="B782" s="5"/>
      <c r="C782" s="41"/>
    </row>
    <row r="783" spans="2:3" ht="15" customHeight="1">
      <c r="B783" s="5"/>
      <c r="C783" s="41"/>
    </row>
    <row r="784" spans="2:3" ht="15" customHeight="1">
      <c r="B784" s="5"/>
      <c r="C784" s="41"/>
    </row>
    <row r="785" spans="2:3" ht="15" customHeight="1">
      <c r="B785" s="5"/>
      <c r="C785" s="41"/>
    </row>
    <row r="786" spans="2:3" ht="15" customHeight="1">
      <c r="B786" s="5"/>
      <c r="C786" s="41"/>
    </row>
    <row r="787" spans="2:3" ht="15" customHeight="1">
      <c r="B787" s="5"/>
      <c r="C787" s="41"/>
    </row>
    <row r="788" spans="2:3" ht="15" customHeight="1">
      <c r="B788" s="5"/>
      <c r="C788" s="41"/>
    </row>
    <row r="789" spans="2:3" ht="15" customHeight="1">
      <c r="B789" s="5"/>
      <c r="C789" s="41"/>
    </row>
    <row r="790" spans="2:3" ht="15" customHeight="1">
      <c r="B790" s="5"/>
      <c r="C790" s="41"/>
    </row>
    <row r="791" spans="2:3" ht="15" customHeight="1">
      <c r="B791" s="5"/>
      <c r="C791" s="41"/>
    </row>
    <row r="792" spans="2:3" ht="15" customHeight="1">
      <c r="B792" s="5"/>
      <c r="C792" s="41"/>
    </row>
    <row r="793" spans="2:3" ht="15" customHeight="1">
      <c r="B793" s="5"/>
      <c r="C793" s="41"/>
    </row>
    <row r="794" spans="2:3" ht="15" customHeight="1">
      <c r="B794" s="5"/>
      <c r="C794" s="41"/>
    </row>
    <row r="795" spans="2:3" ht="15" customHeight="1">
      <c r="B795" s="5"/>
      <c r="C795" s="41"/>
    </row>
    <row r="796" spans="2:3" ht="15" customHeight="1">
      <c r="B796" s="5"/>
      <c r="C796" s="41"/>
    </row>
    <row r="797" spans="2:3" ht="15" customHeight="1">
      <c r="B797" s="5"/>
      <c r="C797" s="41"/>
    </row>
    <row r="798" spans="2:3" ht="15" customHeight="1">
      <c r="B798" s="5"/>
      <c r="C798" s="41"/>
    </row>
    <row r="799" spans="2:3" ht="15" customHeight="1">
      <c r="B799" s="5"/>
      <c r="C799" s="41"/>
    </row>
    <row r="800" spans="2:3" ht="15" customHeight="1">
      <c r="B800" s="5"/>
      <c r="C800" s="41"/>
    </row>
    <row r="801" spans="2:3" ht="15" customHeight="1">
      <c r="B801" s="5"/>
      <c r="C801" s="41"/>
    </row>
    <row r="802" spans="2:3" ht="15" customHeight="1">
      <c r="B802" s="5"/>
      <c r="C802" s="41"/>
    </row>
    <row r="803" spans="2:3" ht="15" customHeight="1">
      <c r="B803" s="5"/>
      <c r="C803" s="41"/>
    </row>
    <row r="804" spans="2:3" ht="15" customHeight="1">
      <c r="B804" s="5"/>
      <c r="C804" s="41"/>
    </row>
    <row r="805" spans="2:3" ht="15" customHeight="1">
      <c r="B805" s="5"/>
      <c r="C805" s="41"/>
    </row>
    <row r="806" spans="2:3" ht="15" customHeight="1">
      <c r="B806" s="5"/>
      <c r="C806" s="41"/>
    </row>
    <row r="807" spans="2:3" ht="15" customHeight="1">
      <c r="B807" s="5"/>
      <c r="C807" s="41"/>
    </row>
    <row r="808" spans="2:3" ht="15" customHeight="1">
      <c r="B808" s="5"/>
      <c r="C808" s="41"/>
    </row>
    <row r="809" spans="2:3" ht="15" customHeight="1">
      <c r="B809" s="5"/>
      <c r="C809" s="41"/>
    </row>
    <row r="810" spans="2:3" ht="15" customHeight="1">
      <c r="B810" s="5"/>
      <c r="C810" s="41"/>
    </row>
    <row r="811" spans="2:3" ht="15" customHeight="1">
      <c r="B811" s="5"/>
      <c r="C811" s="41"/>
    </row>
    <row r="812" spans="2:3" ht="15" customHeight="1">
      <c r="B812" s="5"/>
      <c r="C812" s="41"/>
    </row>
    <row r="813" spans="2:3" ht="15" customHeight="1">
      <c r="B813" s="5"/>
      <c r="C813" s="41"/>
    </row>
    <row r="814" spans="2:3" ht="15" customHeight="1">
      <c r="B814" s="5"/>
      <c r="C814" s="41"/>
    </row>
    <row r="815" spans="2:3" ht="15" customHeight="1">
      <c r="B815" s="5"/>
      <c r="C815" s="41"/>
    </row>
    <row r="816" spans="2:3" ht="15" customHeight="1">
      <c r="B816" s="5"/>
      <c r="C816" s="41"/>
    </row>
    <row r="817" spans="2:3" ht="15" customHeight="1">
      <c r="B817" s="5"/>
      <c r="C817" s="41"/>
    </row>
    <row r="818" spans="2:3" ht="15" customHeight="1">
      <c r="B818" s="5"/>
      <c r="C818" s="41"/>
    </row>
    <row r="819" spans="2:3" ht="15" customHeight="1">
      <c r="B819" s="5"/>
      <c r="C819" s="41"/>
    </row>
    <row r="820" spans="2:3" ht="15" customHeight="1">
      <c r="B820" s="5"/>
      <c r="C820" s="41"/>
    </row>
    <row r="821" spans="2:3" ht="15" customHeight="1">
      <c r="B821" s="5"/>
      <c r="C821" s="41"/>
    </row>
    <row r="822" spans="2:3" ht="15" customHeight="1">
      <c r="B822" s="5"/>
      <c r="C822" s="41"/>
    </row>
    <row r="823" spans="2:3" ht="15" customHeight="1">
      <c r="B823" s="5"/>
      <c r="C823" s="41"/>
    </row>
    <row r="824" spans="2:3" ht="15" customHeight="1">
      <c r="B824" s="5"/>
      <c r="C824" s="41"/>
    </row>
    <row r="825" spans="2:3" ht="15" customHeight="1">
      <c r="B825" s="5"/>
      <c r="C825" s="41"/>
    </row>
    <row r="826" spans="2:3" ht="15" customHeight="1">
      <c r="B826" s="5"/>
      <c r="C826" s="41"/>
    </row>
    <row r="827" spans="2:3" ht="15" customHeight="1">
      <c r="B827" s="5"/>
      <c r="C827" s="41"/>
    </row>
    <row r="828" spans="2:3" ht="15" customHeight="1">
      <c r="B828" s="5"/>
      <c r="C828" s="41"/>
    </row>
    <row r="829" spans="2:3" ht="15" customHeight="1">
      <c r="B829" s="5"/>
      <c r="C829" s="41"/>
    </row>
    <row r="830" spans="2:3" ht="15" customHeight="1">
      <c r="B830" s="5"/>
      <c r="C830" s="41"/>
    </row>
    <row r="831" spans="2:3" ht="15" customHeight="1">
      <c r="B831" s="5"/>
      <c r="C831" s="41"/>
    </row>
    <row r="832" spans="2:3" ht="15" customHeight="1">
      <c r="B832" s="5"/>
      <c r="C832" s="41"/>
    </row>
    <row r="833" spans="2:3" ht="15" customHeight="1">
      <c r="B833" s="5"/>
      <c r="C833" s="41"/>
    </row>
    <row r="834" spans="2:3" ht="15" customHeight="1">
      <c r="B834" s="5"/>
      <c r="C834" s="41"/>
    </row>
    <row r="835" spans="2:3" ht="15" customHeight="1">
      <c r="B835" s="5"/>
      <c r="C835" s="41"/>
    </row>
    <row r="836" spans="2:3" ht="15" customHeight="1">
      <c r="B836" s="5"/>
      <c r="C836" s="41"/>
    </row>
    <row r="837" spans="2:3" ht="15" customHeight="1">
      <c r="B837" s="5"/>
      <c r="C837" s="41"/>
    </row>
    <row r="838" spans="2:3" ht="15" customHeight="1">
      <c r="B838" s="5"/>
      <c r="C838" s="41"/>
    </row>
    <row r="839" spans="2:3" ht="15" customHeight="1">
      <c r="B839" s="5"/>
      <c r="C839" s="41"/>
    </row>
    <row r="840" spans="2:3" ht="15" customHeight="1">
      <c r="B840" s="5"/>
      <c r="C840" s="41"/>
    </row>
    <row r="841" spans="2:3" ht="15" customHeight="1">
      <c r="B841" s="5"/>
      <c r="C841" s="41"/>
    </row>
  </sheetData>
  <sheetProtection/>
  <mergeCells count="1">
    <mergeCell ref="B253:C253"/>
  </mergeCells>
  <dataValidations count="1">
    <dataValidation allowBlank="1" showErrorMessage="1" sqref="A842:C65536 D145:D65536 E145:E265 E266:H65536 A144 I1:IV65536 A1:A142 F1:H265 B1:E144"/>
  </dataValidations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41"/>
  <sheetViews>
    <sheetView zoomScalePageLayoutView="0" workbookViewId="0" topLeftCell="A1">
      <selection activeCell="H23" sqref="H23"/>
    </sheetView>
  </sheetViews>
  <sheetFormatPr defaultColWidth="9.00390625" defaultRowHeight="15" customHeight="1"/>
  <cols>
    <col min="1" max="1" width="56.875" style="1" customWidth="1"/>
    <col min="2" max="2" width="3.625" style="1" customWidth="1"/>
    <col min="3" max="3" width="4.625" style="39" customWidth="1"/>
    <col min="4" max="4" width="19.125" style="40" customWidth="1"/>
    <col min="5" max="5" width="17.125" style="40" customWidth="1"/>
    <col min="6" max="6" width="13.00390625" style="25" customWidth="1"/>
    <col min="7" max="7" width="14.00390625" style="25" customWidth="1"/>
    <col min="8" max="8" width="11.25390625" style="25" customWidth="1"/>
    <col min="9" max="19" width="9.125" style="25" customWidth="1"/>
    <col min="20" max="16384" width="9.125" style="1" customWidth="1"/>
  </cols>
  <sheetData>
    <row r="1" spans="1:4" ht="15" customHeight="1">
      <c r="A1" s="100" t="s">
        <v>64</v>
      </c>
      <c r="D1" s="99" t="s">
        <v>266</v>
      </c>
    </row>
    <row r="2" ht="15" customHeight="1">
      <c r="A2" s="101" t="s">
        <v>65</v>
      </c>
    </row>
    <row r="3" ht="15" customHeight="1" thickBot="1">
      <c r="A3" s="119">
        <v>40908</v>
      </c>
    </row>
    <row r="4" spans="1:17" s="35" customFormat="1" ht="60" customHeight="1">
      <c r="A4" s="81"/>
      <c r="B4" s="82"/>
      <c r="C4" s="83"/>
      <c r="D4" s="84" t="s">
        <v>158</v>
      </c>
      <c r="E4" s="85" t="s">
        <v>158</v>
      </c>
      <c r="F4" s="85" t="s">
        <v>158</v>
      </c>
      <c r="G4" s="85" t="s">
        <v>158</v>
      </c>
      <c r="H4" s="85" t="s">
        <v>163</v>
      </c>
      <c r="I4" s="85" t="s">
        <v>163</v>
      </c>
      <c r="J4" s="85" t="s">
        <v>163</v>
      </c>
      <c r="K4" s="85" t="s">
        <v>163</v>
      </c>
      <c r="L4" s="85" t="s">
        <v>163</v>
      </c>
      <c r="M4" s="85" t="s">
        <v>166</v>
      </c>
      <c r="N4" s="85" t="s">
        <v>166</v>
      </c>
      <c r="O4" s="85" t="s">
        <v>166</v>
      </c>
      <c r="P4" s="85" t="s">
        <v>166</v>
      </c>
      <c r="Q4" s="86" t="s">
        <v>166</v>
      </c>
    </row>
    <row r="5" spans="1:17" s="35" customFormat="1" ht="31.5" customHeight="1">
      <c r="A5" s="87"/>
      <c r="B5" s="27"/>
      <c r="C5" s="8"/>
      <c r="D5" s="9" t="s">
        <v>159</v>
      </c>
      <c r="E5" s="10" t="s">
        <v>159</v>
      </c>
      <c r="F5" s="10" t="s">
        <v>162</v>
      </c>
      <c r="G5" s="10" t="s">
        <v>162</v>
      </c>
      <c r="H5" s="10" t="s">
        <v>164</v>
      </c>
      <c r="I5" s="10" t="s">
        <v>159</v>
      </c>
      <c r="J5" s="10" t="s">
        <v>159</v>
      </c>
      <c r="K5" s="10" t="s">
        <v>162</v>
      </c>
      <c r="L5" s="10" t="s">
        <v>162</v>
      </c>
      <c r="M5" s="10" t="s">
        <v>164</v>
      </c>
      <c r="N5" s="10" t="s">
        <v>159</v>
      </c>
      <c r="O5" s="10" t="s">
        <v>159</v>
      </c>
      <c r="P5" s="10" t="s">
        <v>162</v>
      </c>
      <c r="Q5" s="88" t="s">
        <v>162</v>
      </c>
    </row>
    <row r="6" spans="1:17" s="35" customFormat="1" ht="44.25" customHeight="1">
      <c r="A6" s="87"/>
      <c r="B6" s="27"/>
      <c r="C6" s="8"/>
      <c r="D6" s="9" t="s">
        <v>160</v>
      </c>
      <c r="E6" s="10" t="s">
        <v>161</v>
      </c>
      <c r="F6" s="10" t="s">
        <v>160</v>
      </c>
      <c r="G6" s="10" t="s">
        <v>161</v>
      </c>
      <c r="H6" s="10" t="s">
        <v>165</v>
      </c>
      <c r="I6" s="10" t="s">
        <v>160</v>
      </c>
      <c r="J6" s="10" t="s">
        <v>161</v>
      </c>
      <c r="K6" s="10" t="s">
        <v>160</v>
      </c>
      <c r="L6" s="10" t="s">
        <v>161</v>
      </c>
      <c r="M6" s="10" t="s">
        <v>165</v>
      </c>
      <c r="N6" s="10" t="s">
        <v>160</v>
      </c>
      <c r="O6" s="10" t="s">
        <v>161</v>
      </c>
      <c r="P6" s="10" t="s">
        <v>160</v>
      </c>
      <c r="Q6" s="88" t="s">
        <v>161</v>
      </c>
    </row>
    <row r="7" spans="1:17" s="36" customFormat="1" ht="15" customHeight="1">
      <c r="A7" s="89" t="s">
        <v>60</v>
      </c>
      <c r="B7" s="28"/>
      <c r="C7" s="11" t="s">
        <v>61</v>
      </c>
      <c r="D7" s="12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  <c r="Q7" s="90">
        <v>14</v>
      </c>
    </row>
    <row r="8" spans="1:17" s="18" customFormat="1" ht="15" customHeight="1">
      <c r="A8" s="91" t="s">
        <v>66</v>
      </c>
      <c r="B8" s="29"/>
      <c r="C8" s="14">
        <v>1</v>
      </c>
      <c r="D8" s="183">
        <f>D10+D11+D27+D34+D53+D56+D59+D63</f>
        <v>128154</v>
      </c>
      <c r="E8" s="183">
        <f>E10+E11+E27+E34+E53+E56+E59+E63</f>
        <v>0</v>
      </c>
      <c r="F8" s="184">
        <f>F9+F12+F34</f>
        <v>510</v>
      </c>
      <c r="G8" s="183">
        <f>G10+G11+G27+G34+G53+G56+G59+G63</f>
        <v>0</v>
      </c>
      <c r="H8" s="183">
        <f>H10+H11+H27+H34+H53+H56+H59+H63</f>
        <v>28310</v>
      </c>
      <c r="I8" s="183">
        <f>I10+I11+I27+I34+I53+I56+I59+I63</f>
        <v>0</v>
      </c>
      <c r="J8" s="31"/>
      <c r="K8" s="31"/>
      <c r="L8" s="31"/>
      <c r="M8" s="31">
        <f>M9+M12+M27+M34+M53+M56+M59+M63</f>
        <v>100354</v>
      </c>
      <c r="N8" s="31" t="s">
        <v>167</v>
      </c>
      <c r="O8" s="15" t="s">
        <v>167</v>
      </c>
      <c r="P8" s="15" t="s">
        <v>167</v>
      </c>
      <c r="Q8" s="92" t="s">
        <v>167</v>
      </c>
    </row>
    <row r="9" spans="1:17" s="18" customFormat="1" ht="15" customHeight="1">
      <c r="A9" s="93" t="s">
        <v>67</v>
      </c>
      <c r="B9" s="30"/>
      <c r="C9" s="16">
        <v>2</v>
      </c>
      <c r="D9" s="185">
        <v>6664</v>
      </c>
      <c r="E9" s="185">
        <f aca="true" t="shared" si="0" ref="E9:L9">E10+E11</f>
        <v>0</v>
      </c>
      <c r="F9" s="186">
        <v>377</v>
      </c>
      <c r="G9" s="185">
        <f t="shared" si="0"/>
        <v>0</v>
      </c>
      <c r="H9" s="185">
        <f t="shared" si="0"/>
        <v>0</v>
      </c>
      <c r="I9" s="185">
        <f t="shared" si="0"/>
        <v>0</v>
      </c>
      <c r="J9" s="185">
        <f t="shared" si="0"/>
        <v>0</v>
      </c>
      <c r="K9" s="185">
        <f t="shared" si="0"/>
        <v>0</v>
      </c>
      <c r="L9" s="185">
        <f t="shared" si="0"/>
        <v>0</v>
      </c>
      <c r="M9" s="32">
        <v>7041</v>
      </c>
      <c r="N9" s="32" t="s">
        <v>167</v>
      </c>
      <c r="O9" s="17" t="s">
        <v>167</v>
      </c>
      <c r="P9" s="17" t="s">
        <v>167</v>
      </c>
      <c r="Q9" s="94" t="s">
        <v>167</v>
      </c>
    </row>
    <row r="10" spans="1:17" s="18" customFormat="1" ht="15" customHeight="1">
      <c r="A10" s="93" t="s">
        <v>68</v>
      </c>
      <c r="B10" s="27"/>
      <c r="C10" s="16">
        <v>3</v>
      </c>
      <c r="D10" s="185">
        <v>6664</v>
      </c>
      <c r="E10" s="187"/>
      <c r="F10" s="187">
        <v>377</v>
      </c>
      <c r="G10" s="32"/>
      <c r="H10" s="32"/>
      <c r="I10" s="32"/>
      <c r="J10" s="32"/>
      <c r="K10" s="32"/>
      <c r="L10" s="32"/>
      <c r="M10" s="32">
        <f>D10+F10</f>
        <v>7041</v>
      </c>
      <c r="N10" s="32" t="s">
        <v>167</v>
      </c>
      <c r="O10" s="17" t="s">
        <v>167</v>
      </c>
      <c r="P10" s="17" t="s">
        <v>167</v>
      </c>
      <c r="Q10" s="94" t="s">
        <v>167</v>
      </c>
    </row>
    <row r="11" spans="1:17" s="18" customFormat="1" ht="15" customHeight="1">
      <c r="A11" s="93" t="s">
        <v>69</v>
      </c>
      <c r="B11" s="27"/>
      <c r="C11" s="16">
        <v>4</v>
      </c>
      <c r="D11" s="186"/>
      <c r="E11" s="187"/>
      <c r="F11" s="32"/>
      <c r="G11" s="32"/>
      <c r="H11" s="32"/>
      <c r="I11" s="32"/>
      <c r="J11" s="32"/>
      <c r="K11" s="32"/>
      <c r="L11" s="32"/>
      <c r="M11" s="187">
        <f>D11+F11</f>
        <v>0</v>
      </c>
      <c r="N11" s="32" t="s">
        <v>167</v>
      </c>
      <c r="O11" s="17" t="s">
        <v>167</v>
      </c>
      <c r="P11" s="17" t="s">
        <v>167</v>
      </c>
      <c r="Q11" s="94" t="s">
        <v>167</v>
      </c>
    </row>
    <row r="12" spans="1:17" s="18" customFormat="1" ht="15" customHeight="1">
      <c r="A12" s="93" t="s">
        <v>70</v>
      </c>
      <c r="B12" s="30"/>
      <c r="C12" s="16">
        <v>5</v>
      </c>
      <c r="D12" s="185"/>
      <c r="E12" s="32"/>
      <c r="F12" s="32">
        <v>0</v>
      </c>
      <c r="G12" s="32"/>
      <c r="H12" s="32"/>
      <c r="I12" s="32"/>
      <c r="J12" s="32"/>
      <c r="K12" s="32"/>
      <c r="L12" s="32"/>
      <c r="M12" s="32">
        <v>0</v>
      </c>
      <c r="N12" s="32" t="s">
        <v>167</v>
      </c>
      <c r="O12" s="17" t="s">
        <v>167</v>
      </c>
      <c r="P12" s="17" t="s">
        <v>167</v>
      </c>
      <c r="Q12" s="94" t="s">
        <v>167</v>
      </c>
    </row>
    <row r="13" spans="1:17" s="18" customFormat="1" ht="15" customHeight="1">
      <c r="A13" s="93" t="s">
        <v>71</v>
      </c>
      <c r="B13" s="30"/>
      <c r="C13" s="16">
        <v>6</v>
      </c>
      <c r="D13" s="185">
        <v>0</v>
      </c>
      <c r="E13" s="32"/>
      <c r="F13" s="32">
        <v>0</v>
      </c>
      <c r="G13" s="32"/>
      <c r="H13" s="32"/>
      <c r="I13" s="32"/>
      <c r="J13" s="32"/>
      <c r="K13" s="32"/>
      <c r="L13" s="32"/>
      <c r="M13" s="32">
        <v>0</v>
      </c>
      <c r="N13" s="32" t="s">
        <v>167</v>
      </c>
      <c r="O13" s="17" t="s">
        <v>167</v>
      </c>
      <c r="P13" s="17" t="s">
        <v>167</v>
      </c>
      <c r="Q13" s="94" t="s">
        <v>167</v>
      </c>
    </row>
    <row r="14" spans="1:17" s="18" customFormat="1" ht="15" customHeight="1">
      <c r="A14" s="93" t="s">
        <v>72</v>
      </c>
      <c r="B14" s="30"/>
      <c r="C14" s="16">
        <v>7</v>
      </c>
      <c r="D14" s="185"/>
      <c r="E14" s="32"/>
      <c r="F14" s="32"/>
      <c r="G14" s="32"/>
      <c r="H14" s="32"/>
      <c r="I14" s="32"/>
      <c r="J14" s="32"/>
      <c r="K14" s="32"/>
      <c r="L14" s="32"/>
      <c r="M14" s="32"/>
      <c r="N14" s="32" t="s">
        <v>167</v>
      </c>
      <c r="O14" s="17" t="s">
        <v>167</v>
      </c>
      <c r="P14" s="17" t="s">
        <v>167</v>
      </c>
      <c r="Q14" s="94" t="s">
        <v>167</v>
      </c>
    </row>
    <row r="15" spans="1:17" s="18" customFormat="1" ht="15" customHeight="1">
      <c r="A15" s="93" t="s">
        <v>73</v>
      </c>
      <c r="B15" s="30"/>
      <c r="C15" s="16">
        <v>8</v>
      </c>
      <c r="D15" s="185"/>
      <c r="E15" s="32"/>
      <c r="F15" s="32"/>
      <c r="G15" s="32"/>
      <c r="H15" s="32"/>
      <c r="I15" s="32"/>
      <c r="J15" s="32"/>
      <c r="K15" s="32"/>
      <c r="L15" s="32"/>
      <c r="M15" s="32"/>
      <c r="N15" s="32" t="s">
        <v>167</v>
      </c>
      <c r="O15" s="17" t="s">
        <v>167</v>
      </c>
      <c r="P15" s="17" t="s">
        <v>167</v>
      </c>
      <c r="Q15" s="94" t="s">
        <v>167</v>
      </c>
    </row>
    <row r="16" spans="1:17" s="18" customFormat="1" ht="15" customHeight="1">
      <c r="A16" s="93" t="s">
        <v>74</v>
      </c>
      <c r="B16" s="30"/>
      <c r="C16" s="16">
        <v>9</v>
      </c>
      <c r="D16" s="185"/>
      <c r="E16" s="32"/>
      <c r="F16" s="32"/>
      <c r="G16" s="32"/>
      <c r="H16" s="32"/>
      <c r="I16" s="32"/>
      <c r="J16" s="32"/>
      <c r="K16" s="32"/>
      <c r="L16" s="32"/>
      <c r="M16" s="32"/>
      <c r="N16" s="32" t="s">
        <v>167</v>
      </c>
      <c r="O16" s="17" t="s">
        <v>167</v>
      </c>
      <c r="P16" s="17" t="s">
        <v>167</v>
      </c>
      <c r="Q16" s="94" t="s">
        <v>167</v>
      </c>
    </row>
    <row r="17" spans="1:17" s="18" customFormat="1" ht="15" customHeight="1">
      <c r="A17" s="93" t="s">
        <v>75</v>
      </c>
      <c r="B17" s="37"/>
      <c r="C17" s="16">
        <v>10</v>
      </c>
      <c r="D17" s="185"/>
      <c r="E17" s="32"/>
      <c r="F17" s="32"/>
      <c r="G17" s="32"/>
      <c r="H17" s="32"/>
      <c r="I17" s="32"/>
      <c r="J17" s="32"/>
      <c r="K17" s="32"/>
      <c r="L17" s="32"/>
      <c r="M17" s="32"/>
      <c r="N17" s="32" t="s">
        <v>167</v>
      </c>
      <c r="O17" s="17" t="s">
        <v>167</v>
      </c>
      <c r="P17" s="17" t="s">
        <v>167</v>
      </c>
      <c r="Q17" s="94" t="s">
        <v>167</v>
      </c>
    </row>
    <row r="18" spans="1:17" s="18" customFormat="1" ht="15" customHeight="1">
      <c r="A18" s="93" t="s">
        <v>76</v>
      </c>
      <c r="B18" s="30"/>
      <c r="C18" s="16">
        <v>11</v>
      </c>
      <c r="D18" s="185"/>
      <c r="E18" s="32"/>
      <c r="F18" s="32"/>
      <c r="G18" s="32"/>
      <c r="H18" s="32"/>
      <c r="I18" s="32"/>
      <c r="J18" s="32"/>
      <c r="K18" s="32"/>
      <c r="L18" s="32"/>
      <c r="M18" s="32"/>
      <c r="N18" s="32" t="s">
        <v>167</v>
      </c>
      <c r="O18" s="17" t="s">
        <v>167</v>
      </c>
      <c r="P18" s="17" t="s">
        <v>167</v>
      </c>
      <c r="Q18" s="94" t="s">
        <v>167</v>
      </c>
    </row>
    <row r="19" spans="1:17" s="18" customFormat="1" ht="15" customHeight="1">
      <c r="A19" s="93" t="s">
        <v>77</v>
      </c>
      <c r="B19" s="38"/>
      <c r="C19" s="16">
        <v>12</v>
      </c>
      <c r="D19" s="185"/>
      <c r="E19" s="32"/>
      <c r="F19" s="32"/>
      <c r="G19" s="32"/>
      <c r="H19" s="32"/>
      <c r="I19" s="32"/>
      <c r="J19" s="32"/>
      <c r="K19" s="32"/>
      <c r="L19" s="32"/>
      <c r="M19" s="32"/>
      <c r="N19" s="32" t="s">
        <v>167</v>
      </c>
      <c r="O19" s="17" t="s">
        <v>167</v>
      </c>
      <c r="P19" s="17" t="s">
        <v>167</v>
      </c>
      <c r="Q19" s="94" t="s">
        <v>167</v>
      </c>
    </row>
    <row r="20" spans="1:17" s="18" customFormat="1" ht="15" customHeight="1">
      <c r="A20" s="93" t="s">
        <v>78</v>
      </c>
      <c r="B20" s="30"/>
      <c r="C20" s="16">
        <v>13</v>
      </c>
      <c r="D20" s="185"/>
      <c r="E20" s="32"/>
      <c r="F20" s="32"/>
      <c r="G20" s="32"/>
      <c r="H20" s="32"/>
      <c r="I20" s="32"/>
      <c r="J20" s="32"/>
      <c r="K20" s="32"/>
      <c r="L20" s="32"/>
      <c r="M20" s="32"/>
      <c r="N20" s="32" t="s">
        <v>167</v>
      </c>
      <c r="O20" s="17" t="s">
        <v>167</v>
      </c>
      <c r="P20" s="17" t="s">
        <v>167</v>
      </c>
      <c r="Q20" s="94" t="s">
        <v>167</v>
      </c>
    </row>
    <row r="21" spans="1:17" s="18" customFormat="1" ht="15" customHeight="1">
      <c r="A21" s="93" t="s">
        <v>79</v>
      </c>
      <c r="B21" s="30"/>
      <c r="C21" s="16">
        <v>14</v>
      </c>
      <c r="D21" s="185"/>
      <c r="E21" s="32"/>
      <c r="F21" s="32"/>
      <c r="G21" s="32"/>
      <c r="H21" s="32"/>
      <c r="I21" s="32"/>
      <c r="J21" s="32"/>
      <c r="K21" s="32"/>
      <c r="L21" s="32"/>
      <c r="M21" s="32"/>
      <c r="N21" s="32" t="s">
        <v>167</v>
      </c>
      <c r="O21" s="17" t="s">
        <v>167</v>
      </c>
      <c r="P21" s="17" t="s">
        <v>167</v>
      </c>
      <c r="Q21" s="94" t="s">
        <v>167</v>
      </c>
    </row>
    <row r="22" spans="1:17" s="18" customFormat="1" ht="15" customHeight="1">
      <c r="A22" s="93" t="s">
        <v>80</v>
      </c>
      <c r="B22" s="30"/>
      <c r="C22" s="16">
        <v>15</v>
      </c>
      <c r="D22" s="185"/>
      <c r="E22" s="32"/>
      <c r="F22" s="32"/>
      <c r="G22" s="32"/>
      <c r="H22" s="32"/>
      <c r="I22" s="32"/>
      <c r="J22" s="32"/>
      <c r="K22" s="32"/>
      <c r="L22" s="32"/>
      <c r="M22" s="32"/>
      <c r="N22" s="32" t="s">
        <v>167</v>
      </c>
      <c r="O22" s="17" t="s">
        <v>167</v>
      </c>
      <c r="P22" s="17" t="s">
        <v>167</v>
      </c>
      <c r="Q22" s="94" t="s">
        <v>167</v>
      </c>
    </row>
    <row r="23" spans="1:17" s="18" customFormat="1" ht="15" customHeight="1">
      <c r="A23" s="93" t="s">
        <v>81</v>
      </c>
      <c r="B23" s="30"/>
      <c r="C23" s="16">
        <v>16</v>
      </c>
      <c r="D23" s="185"/>
      <c r="E23" s="32"/>
      <c r="F23" s="32"/>
      <c r="G23" s="32"/>
      <c r="H23" s="32"/>
      <c r="I23" s="32"/>
      <c r="J23" s="32"/>
      <c r="K23" s="32"/>
      <c r="L23" s="32"/>
      <c r="M23" s="32"/>
      <c r="N23" s="32" t="s">
        <v>167</v>
      </c>
      <c r="O23" s="17" t="s">
        <v>167</v>
      </c>
      <c r="P23" s="17" t="s">
        <v>167</v>
      </c>
      <c r="Q23" s="94" t="s">
        <v>167</v>
      </c>
    </row>
    <row r="24" spans="1:17" s="18" customFormat="1" ht="15" customHeight="1">
      <c r="A24" s="93" t="s">
        <v>82</v>
      </c>
      <c r="B24" s="30"/>
      <c r="C24" s="16">
        <v>17</v>
      </c>
      <c r="D24" s="185"/>
      <c r="E24" s="32"/>
      <c r="F24" s="32"/>
      <c r="G24" s="32"/>
      <c r="H24" s="32"/>
      <c r="I24" s="32"/>
      <c r="J24" s="32"/>
      <c r="K24" s="32"/>
      <c r="L24" s="32"/>
      <c r="M24" s="32"/>
      <c r="N24" s="32" t="s">
        <v>167</v>
      </c>
      <c r="O24" s="17" t="s">
        <v>167</v>
      </c>
      <c r="P24" s="17" t="s">
        <v>167</v>
      </c>
      <c r="Q24" s="94" t="s">
        <v>167</v>
      </c>
    </row>
    <row r="25" spans="1:17" s="18" customFormat="1" ht="15" customHeight="1">
      <c r="A25" s="93" t="s">
        <v>83</v>
      </c>
      <c r="B25" s="30"/>
      <c r="C25" s="16">
        <v>18</v>
      </c>
      <c r="D25" s="185"/>
      <c r="E25" s="32"/>
      <c r="F25" s="32"/>
      <c r="G25" s="32"/>
      <c r="H25" s="32"/>
      <c r="I25" s="32"/>
      <c r="J25" s="32"/>
      <c r="K25" s="32"/>
      <c r="L25" s="32"/>
      <c r="M25" s="32"/>
      <c r="N25" s="32" t="s">
        <v>167</v>
      </c>
      <c r="O25" s="17" t="s">
        <v>167</v>
      </c>
      <c r="P25" s="17" t="s">
        <v>167</v>
      </c>
      <c r="Q25" s="94" t="s">
        <v>167</v>
      </c>
    </row>
    <row r="26" spans="1:17" s="18" customFormat="1" ht="15" customHeight="1">
      <c r="A26" s="93" t="s">
        <v>84</v>
      </c>
      <c r="B26" s="30"/>
      <c r="C26" s="16">
        <v>19</v>
      </c>
      <c r="D26" s="185"/>
      <c r="E26" s="32"/>
      <c r="F26" s="32"/>
      <c r="G26" s="32"/>
      <c r="H26" s="32"/>
      <c r="I26" s="32"/>
      <c r="J26" s="32"/>
      <c r="K26" s="32"/>
      <c r="L26" s="32"/>
      <c r="M26" s="32"/>
      <c r="N26" s="32" t="s">
        <v>167</v>
      </c>
      <c r="O26" s="17" t="s">
        <v>167</v>
      </c>
      <c r="P26" s="17" t="s">
        <v>167</v>
      </c>
      <c r="Q26" s="94" t="s">
        <v>167</v>
      </c>
    </row>
    <row r="27" spans="1:17" s="18" customFormat="1" ht="15" customHeight="1">
      <c r="A27" s="93" t="s">
        <v>85</v>
      </c>
      <c r="B27" s="30"/>
      <c r="C27" s="16">
        <v>20</v>
      </c>
      <c r="D27" s="185">
        <v>462</v>
      </c>
      <c r="E27" s="32"/>
      <c r="F27" s="32"/>
      <c r="G27" s="32"/>
      <c r="H27" s="32"/>
      <c r="I27" s="32"/>
      <c r="J27" s="32"/>
      <c r="K27" s="32"/>
      <c r="L27" s="32"/>
      <c r="M27" s="32">
        <v>462</v>
      </c>
      <c r="N27" s="32" t="s">
        <v>167</v>
      </c>
      <c r="O27" s="17" t="s">
        <v>167</v>
      </c>
      <c r="P27" s="17" t="s">
        <v>167</v>
      </c>
      <c r="Q27" s="94" t="s">
        <v>167</v>
      </c>
    </row>
    <row r="28" spans="1:17" s="18" customFormat="1" ht="15" customHeight="1">
      <c r="A28" s="93" t="s">
        <v>86</v>
      </c>
      <c r="B28" s="27"/>
      <c r="C28" s="16">
        <v>21</v>
      </c>
      <c r="D28" s="185">
        <v>462</v>
      </c>
      <c r="E28" s="32"/>
      <c r="F28" s="32"/>
      <c r="G28" s="32"/>
      <c r="H28" s="32"/>
      <c r="I28" s="32"/>
      <c r="J28" s="32"/>
      <c r="K28" s="32"/>
      <c r="L28" s="32"/>
      <c r="M28" s="32">
        <v>462</v>
      </c>
      <c r="N28" s="32" t="s">
        <v>167</v>
      </c>
      <c r="O28" s="17" t="s">
        <v>167</v>
      </c>
      <c r="P28" s="17" t="s">
        <v>167</v>
      </c>
      <c r="Q28" s="94" t="s">
        <v>167</v>
      </c>
    </row>
    <row r="29" spans="1:17" s="18" customFormat="1" ht="15" customHeight="1">
      <c r="A29" s="93" t="s">
        <v>87</v>
      </c>
      <c r="B29" s="27"/>
      <c r="C29" s="16">
        <v>22</v>
      </c>
      <c r="D29" s="185"/>
      <c r="E29" s="32"/>
      <c r="F29" s="32"/>
      <c r="G29" s="32"/>
      <c r="H29" s="32"/>
      <c r="I29" s="32"/>
      <c r="J29" s="32"/>
      <c r="K29" s="32"/>
      <c r="L29" s="32"/>
      <c r="M29" s="32"/>
      <c r="N29" s="32" t="s">
        <v>167</v>
      </c>
      <c r="O29" s="17" t="s">
        <v>167</v>
      </c>
      <c r="P29" s="17" t="s">
        <v>167</v>
      </c>
      <c r="Q29" s="94" t="s">
        <v>167</v>
      </c>
    </row>
    <row r="30" spans="1:17" s="18" customFormat="1" ht="15" customHeight="1">
      <c r="A30" s="93" t="s">
        <v>88</v>
      </c>
      <c r="B30" s="30"/>
      <c r="C30" s="16">
        <v>23</v>
      </c>
      <c r="D30" s="185"/>
      <c r="E30" s="32"/>
      <c r="F30" s="32"/>
      <c r="G30" s="32"/>
      <c r="H30" s="32"/>
      <c r="I30" s="32"/>
      <c r="J30" s="32"/>
      <c r="K30" s="32"/>
      <c r="L30" s="32"/>
      <c r="M30" s="32"/>
      <c r="N30" s="32" t="s">
        <v>167</v>
      </c>
      <c r="O30" s="17" t="s">
        <v>167</v>
      </c>
      <c r="P30" s="17" t="s">
        <v>167</v>
      </c>
      <c r="Q30" s="94" t="s">
        <v>167</v>
      </c>
    </row>
    <row r="31" spans="1:17" s="18" customFormat="1" ht="15" customHeight="1">
      <c r="A31" s="93" t="s">
        <v>89</v>
      </c>
      <c r="B31" s="30"/>
      <c r="C31" s="16">
        <v>24</v>
      </c>
      <c r="D31" s="185"/>
      <c r="E31" s="32"/>
      <c r="F31" s="32"/>
      <c r="G31" s="32"/>
      <c r="H31" s="32"/>
      <c r="I31" s="32"/>
      <c r="J31" s="32"/>
      <c r="K31" s="32"/>
      <c r="L31" s="32"/>
      <c r="M31" s="32"/>
      <c r="N31" s="32" t="s">
        <v>167</v>
      </c>
      <c r="O31" s="17" t="s">
        <v>167</v>
      </c>
      <c r="P31" s="17" t="s">
        <v>167</v>
      </c>
      <c r="Q31" s="94" t="s">
        <v>167</v>
      </c>
    </row>
    <row r="32" spans="1:17" s="18" customFormat="1" ht="15" customHeight="1">
      <c r="A32" s="93" t="s">
        <v>90</v>
      </c>
      <c r="B32" s="30"/>
      <c r="C32" s="16">
        <v>25</v>
      </c>
      <c r="D32" s="185"/>
      <c r="E32" s="32"/>
      <c r="F32" s="32"/>
      <c r="G32" s="32"/>
      <c r="H32" s="32"/>
      <c r="I32" s="32"/>
      <c r="J32" s="32"/>
      <c r="K32" s="32"/>
      <c r="L32" s="32"/>
      <c r="M32" s="32"/>
      <c r="N32" s="32" t="s">
        <v>167</v>
      </c>
      <c r="O32" s="17" t="s">
        <v>167</v>
      </c>
      <c r="P32" s="17" t="s">
        <v>167</v>
      </c>
      <c r="Q32" s="94" t="s">
        <v>167</v>
      </c>
    </row>
    <row r="33" spans="1:17" s="18" customFormat="1" ht="15" customHeight="1">
      <c r="A33" s="93" t="s">
        <v>91</v>
      </c>
      <c r="B33" s="30"/>
      <c r="C33" s="16">
        <v>26</v>
      </c>
      <c r="D33" s="185"/>
      <c r="E33" s="32"/>
      <c r="F33" s="32"/>
      <c r="G33" s="32"/>
      <c r="H33" s="32"/>
      <c r="I33" s="32"/>
      <c r="J33" s="32"/>
      <c r="K33" s="32"/>
      <c r="L33" s="32"/>
      <c r="M33" s="32"/>
      <c r="N33" s="32" t="s">
        <v>167</v>
      </c>
      <c r="O33" s="17" t="s">
        <v>167</v>
      </c>
      <c r="P33" s="17" t="s">
        <v>167</v>
      </c>
      <c r="Q33" s="94" t="s">
        <v>167</v>
      </c>
    </row>
    <row r="34" spans="1:17" s="18" customFormat="1" ht="15" customHeight="1">
      <c r="A34" s="93" t="s">
        <v>92</v>
      </c>
      <c r="B34" s="30"/>
      <c r="C34" s="16">
        <v>27</v>
      </c>
      <c r="D34" s="185">
        <v>56423</v>
      </c>
      <c r="E34" s="32"/>
      <c r="F34" s="32">
        <v>133</v>
      </c>
      <c r="G34" s="32"/>
      <c r="H34" s="32"/>
      <c r="I34" s="32"/>
      <c r="J34" s="32"/>
      <c r="K34" s="32"/>
      <c r="L34" s="32"/>
      <c r="M34" s="185">
        <v>56556</v>
      </c>
      <c r="N34" s="32" t="s">
        <v>167</v>
      </c>
      <c r="O34" s="17" t="s">
        <v>167</v>
      </c>
      <c r="P34" s="17" t="s">
        <v>167</v>
      </c>
      <c r="Q34" s="94" t="s">
        <v>167</v>
      </c>
    </row>
    <row r="35" spans="1:17" s="18" customFormat="1" ht="15" customHeight="1">
      <c r="A35" s="93" t="s">
        <v>93</v>
      </c>
      <c r="B35" s="30"/>
      <c r="C35" s="16">
        <v>28</v>
      </c>
      <c r="D35" s="185"/>
      <c r="E35" s="32"/>
      <c r="F35" s="32"/>
      <c r="G35" s="32"/>
      <c r="H35" s="32"/>
      <c r="I35" s="32"/>
      <c r="J35" s="32"/>
      <c r="K35" s="32"/>
      <c r="L35" s="32"/>
      <c r="M35" s="32"/>
      <c r="N35" s="32" t="s">
        <v>167</v>
      </c>
      <c r="O35" s="17" t="s">
        <v>167</v>
      </c>
      <c r="P35" s="17" t="s">
        <v>167</v>
      </c>
      <c r="Q35" s="94" t="s">
        <v>167</v>
      </c>
    </row>
    <row r="36" spans="1:17" s="18" customFormat="1" ht="15" customHeight="1">
      <c r="A36" s="93" t="s">
        <v>94</v>
      </c>
      <c r="B36" s="30"/>
      <c r="C36" s="16">
        <v>29</v>
      </c>
      <c r="D36" s="185">
        <v>56423</v>
      </c>
      <c r="E36" s="32"/>
      <c r="F36" s="32">
        <v>133</v>
      </c>
      <c r="G36" s="32"/>
      <c r="H36" s="32"/>
      <c r="I36" s="32"/>
      <c r="J36" s="32"/>
      <c r="K36" s="32"/>
      <c r="L36" s="32"/>
      <c r="M36" s="185">
        <v>56556</v>
      </c>
      <c r="N36" s="32" t="s">
        <v>167</v>
      </c>
      <c r="O36" s="17" t="s">
        <v>167</v>
      </c>
      <c r="P36" s="17" t="s">
        <v>167</v>
      </c>
      <c r="Q36" s="94" t="s">
        <v>167</v>
      </c>
    </row>
    <row r="37" spans="1:17" s="18" customFormat="1" ht="15" customHeight="1">
      <c r="A37" s="93" t="s">
        <v>95</v>
      </c>
      <c r="B37" s="30"/>
      <c r="C37" s="16">
        <v>30</v>
      </c>
      <c r="D37" s="185">
        <v>47762</v>
      </c>
      <c r="E37" s="32"/>
      <c r="F37" s="32">
        <v>133</v>
      </c>
      <c r="G37" s="32"/>
      <c r="H37" s="32"/>
      <c r="I37" s="32"/>
      <c r="J37" s="32"/>
      <c r="K37" s="32"/>
      <c r="L37" s="32"/>
      <c r="M37" s="185">
        <v>47985</v>
      </c>
      <c r="N37" s="32" t="s">
        <v>167</v>
      </c>
      <c r="O37" s="17" t="s">
        <v>167</v>
      </c>
      <c r="P37" s="17" t="s">
        <v>167</v>
      </c>
      <c r="Q37" s="94" t="s">
        <v>167</v>
      </c>
    </row>
    <row r="38" spans="1:17" s="18" customFormat="1" ht="15" customHeight="1">
      <c r="A38" s="93" t="s">
        <v>96</v>
      </c>
      <c r="B38" s="30"/>
      <c r="C38" s="16">
        <v>31</v>
      </c>
      <c r="D38" s="185">
        <v>8661</v>
      </c>
      <c r="E38" s="32"/>
      <c r="F38" s="32"/>
      <c r="G38" s="32"/>
      <c r="H38" s="32"/>
      <c r="I38" s="32"/>
      <c r="J38" s="32"/>
      <c r="K38" s="32"/>
      <c r="L38" s="32"/>
      <c r="M38" s="185">
        <v>8661</v>
      </c>
      <c r="N38" s="32" t="s">
        <v>167</v>
      </c>
      <c r="O38" s="17" t="s">
        <v>167</v>
      </c>
      <c r="P38" s="17" t="s">
        <v>167</v>
      </c>
      <c r="Q38" s="94" t="s">
        <v>167</v>
      </c>
    </row>
    <row r="39" spans="1:17" s="18" customFormat="1" ht="15" customHeight="1">
      <c r="A39" s="93" t="s">
        <v>97</v>
      </c>
      <c r="B39" s="30"/>
      <c r="C39" s="16">
        <v>32</v>
      </c>
      <c r="D39" s="185"/>
      <c r="E39" s="32"/>
      <c r="F39" s="32"/>
      <c r="G39" s="32"/>
      <c r="H39" s="32"/>
      <c r="I39" s="32"/>
      <c r="J39" s="32"/>
      <c r="K39" s="32"/>
      <c r="L39" s="32"/>
      <c r="M39" s="32"/>
      <c r="N39" s="32" t="s">
        <v>167</v>
      </c>
      <c r="O39" s="17" t="s">
        <v>167</v>
      </c>
      <c r="P39" s="17" t="s">
        <v>167</v>
      </c>
      <c r="Q39" s="94" t="s">
        <v>167</v>
      </c>
    </row>
    <row r="40" spans="1:17" s="18" customFormat="1" ht="15" customHeight="1">
      <c r="A40" s="93" t="s">
        <v>98</v>
      </c>
      <c r="B40" s="30"/>
      <c r="C40" s="16">
        <v>33</v>
      </c>
      <c r="D40" s="185"/>
      <c r="E40" s="32"/>
      <c r="F40" s="32"/>
      <c r="G40" s="32"/>
      <c r="H40" s="32"/>
      <c r="I40" s="32"/>
      <c r="J40" s="32"/>
      <c r="K40" s="32"/>
      <c r="L40" s="32"/>
      <c r="M40" s="32"/>
      <c r="N40" s="32" t="s">
        <v>167</v>
      </c>
      <c r="O40" s="17" t="s">
        <v>167</v>
      </c>
      <c r="P40" s="17" t="s">
        <v>167</v>
      </c>
      <c r="Q40" s="94" t="s">
        <v>167</v>
      </c>
    </row>
    <row r="41" spans="1:17" s="18" customFormat="1" ht="15" customHeight="1">
      <c r="A41" s="93" t="s">
        <v>99</v>
      </c>
      <c r="B41" s="30"/>
      <c r="C41" s="16">
        <v>34</v>
      </c>
      <c r="D41" s="185"/>
      <c r="E41" s="32"/>
      <c r="F41" s="32"/>
      <c r="G41" s="32"/>
      <c r="H41" s="32"/>
      <c r="I41" s="32"/>
      <c r="J41" s="32"/>
      <c r="K41" s="32"/>
      <c r="L41" s="32"/>
      <c r="M41" s="32"/>
      <c r="N41" s="32" t="s">
        <v>167</v>
      </c>
      <c r="O41" s="17" t="s">
        <v>167</v>
      </c>
      <c r="P41" s="17" t="s">
        <v>167</v>
      </c>
      <c r="Q41" s="94" t="s">
        <v>167</v>
      </c>
    </row>
    <row r="42" spans="1:17" s="18" customFormat="1" ht="15" customHeight="1">
      <c r="A42" s="93" t="s">
        <v>100</v>
      </c>
      <c r="B42" s="30"/>
      <c r="C42" s="16">
        <v>35</v>
      </c>
      <c r="D42" s="185"/>
      <c r="E42" s="32"/>
      <c r="F42" s="32"/>
      <c r="G42" s="32"/>
      <c r="H42" s="32"/>
      <c r="I42" s="32"/>
      <c r="J42" s="32"/>
      <c r="K42" s="32"/>
      <c r="L42" s="32"/>
      <c r="M42" s="32"/>
      <c r="N42" s="32" t="s">
        <v>167</v>
      </c>
      <c r="O42" s="17" t="s">
        <v>167</v>
      </c>
      <c r="P42" s="17" t="s">
        <v>167</v>
      </c>
      <c r="Q42" s="94" t="s">
        <v>167</v>
      </c>
    </row>
    <row r="43" spans="1:17" s="18" customFormat="1" ht="15" customHeight="1">
      <c r="A43" s="93" t="s">
        <v>101</v>
      </c>
      <c r="B43" s="30"/>
      <c r="C43" s="16">
        <v>36</v>
      </c>
      <c r="D43" s="185"/>
      <c r="E43" s="32"/>
      <c r="F43" s="32"/>
      <c r="G43" s="32"/>
      <c r="H43" s="32"/>
      <c r="I43" s="32"/>
      <c r="J43" s="32"/>
      <c r="K43" s="32"/>
      <c r="L43" s="32"/>
      <c r="M43" s="32"/>
      <c r="N43" s="32" t="s">
        <v>167</v>
      </c>
      <c r="O43" s="17" t="s">
        <v>167</v>
      </c>
      <c r="P43" s="17" t="s">
        <v>167</v>
      </c>
      <c r="Q43" s="94" t="s">
        <v>167</v>
      </c>
    </row>
    <row r="44" spans="1:17" s="18" customFormat="1" ht="15" customHeight="1">
      <c r="A44" s="93" t="s">
        <v>102</v>
      </c>
      <c r="B44" s="30"/>
      <c r="C44" s="16">
        <v>37</v>
      </c>
      <c r="D44" s="185"/>
      <c r="E44" s="32"/>
      <c r="F44" s="32"/>
      <c r="G44" s="32"/>
      <c r="H44" s="32"/>
      <c r="I44" s="32"/>
      <c r="J44" s="32"/>
      <c r="K44" s="32"/>
      <c r="L44" s="32"/>
      <c r="M44" s="32"/>
      <c r="N44" s="32" t="s">
        <v>167</v>
      </c>
      <c r="O44" s="17" t="s">
        <v>167</v>
      </c>
      <c r="P44" s="17" t="s">
        <v>167</v>
      </c>
      <c r="Q44" s="94" t="s">
        <v>167</v>
      </c>
    </row>
    <row r="45" spans="1:17" s="18" customFormat="1" ht="15" customHeight="1">
      <c r="A45" s="93" t="s">
        <v>103</v>
      </c>
      <c r="B45" s="30"/>
      <c r="C45" s="16">
        <v>38</v>
      </c>
      <c r="D45" s="185"/>
      <c r="E45" s="32"/>
      <c r="F45" s="32"/>
      <c r="G45" s="32"/>
      <c r="H45" s="32"/>
      <c r="I45" s="32"/>
      <c r="J45" s="32"/>
      <c r="K45" s="32"/>
      <c r="L45" s="32"/>
      <c r="M45" s="32"/>
      <c r="N45" s="32" t="s">
        <v>167</v>
      </c>
      <c r="O45" s="17" t="s">
        <v>167</v>
      </c>
      <c r="P45" s="17" t="s">
        <v>167</v>
      </c>
      <c r="Q45" s="94" t="s">
        <v>167</v>
      </c>
    </row>
    <row r="46" spans="1:17" s="18" customFormat="1" ht="15" customHeight="1">
      <c r="A46" s="93" t="s">
        <v>104</v>
      </c>
      <c r="B46" s="30"/>
      <c r="C46" s="16">
        <v>39</v>
      </c>
      <c r="D46" s="185"/>
      <c r="E46" s="32"/>
      <c r="F46" s="32"/>
      <c r="G46" s="32"/>
      <c r="H46" s="32"/>
      <c r="I46" s="32"/>
      <c r="J46" s="32"/>
      <c r="K46" s="32"/>
      <c r="L46" s="32"/>
      <c r="M46" s="32"/>
      <c r="N46" s="32" t="s">
        <v>167</v>
      </c>
      <c r="O46" s="17" t="s">
        <v>167</v>
      </c>
      <c r="P46" s="17" t="s">
        <v>167</v>
      </c>
      <c r="Q46" s="94" t="s">
        <v>167</v>
      </c>
    </row>
    <row r="47" spans="1:17" s="18" customFormat="1" ht="15" customHeight="1">
      <c r="A47" s="93" t="s">
        <v>105</v>
      </c>
      <c r="B47" s="30"/>
      <c r="C47" s="16">
        <v>40</v>
      </c>
      <c r="D47" s="185"/>
      <c r="E47" s="32"/>
      <c r="F47" s="32"/>
      <c r="G47" s="32"/>
      <c r="H47" s="32"/>
      <c r="I47" s="32"/>
      <c r="J47" s="32"/>
      <c r="K47" s="32"/>
      <c r="L47" s="32"/>
      <c r="M47" s="32"/>
      <c r="N47" s="32" t="s">
        <v>167</v>
      </c>
      <c r="O47" s="17" t="s">
        <v>167</v>
      </c>
      <c r="P47" s="17" t="s">
        <v>167</v>
      </c>
      <c r="Q47" s="94" t="s">
        <v>167</v>
      </c>
    </row>
    <row r="48" spans="1:17" s="18" customFormat="1" ht="15" customHeight="1">
      <c r="A48" s="93" t="s">
        <v>106</v>
      </c>
      <c r="B48" s="30"/>
      <c r="C48" s="16">
        <v>41</v>
      </c>
      <c r="D48" s="185"/>
      <c r="E48" s="32"/>
      <c r="F48" s="32"/>
      <c r="G48" s="32"/>
      <c r="H48" s="32"/>
      <c r="I48" s="32"/>
      <c r="J48" s="32"/>
      <c r="K48" s="32"/>
      <c r="L48" s="32"/>
      <c r="M48" s="32"/>
      <c r="N48" s="32" t="s">
        <v>167</v>
      </c>
      <c r="O48" s="17" t="s">
        <v>167</v>
      </c>
      <c r="P48" s="17" t="s">
        <v>167</v>
      </c>
      <c r="Q48" s="94" t="s">
        <v>167</v>
      </c>
    </row>
    <row r="49" spans="1:17" s="18" customFormat="1" ht="15" customHeight="1">
      <c r="A49" s="93" t="s">
        <v>107</v>
      </c>
      <c r="B49" s="30"/>
      <c r="C49" s="16">
        <v>42</v>
      </c>
      <c r="D49" s="185"/>
      <c r="E49" s="32"/>
      <c r="F49" s="32"/>
      <c r="G49" s="32"/>
      <c r="H49" s="32"/>
      <c r="I49" s="32"/>
      <c r="J49" s="32"/>
      <c r="K49" s="32"/>
      <c r="L49" s="32"/>
      <c r="M49" s="32"/>
      <c r="N49" s="32" t="s">
        <v>167</v>
      </c>
      <c r="O49" s="17" t="s">
        <v>167</v>
      </c>
      <c r="P49" s="17" t="s">
        <v>167</v>
      </c>
      <c r="Q49" s="94" t="s">
        <v>167</v>
      </c>
    </row>
    <row r="50" spans="1:17" s="18" customFormat="1" ht="15" customHeight="1">
      <c r="A50" s="93" t="s">
        <v>108</v>
      </c>
      <c r="B50" s="30"/>
      <c r="C50" s="16">
        <v>43</v>
      </c>
      <c r="D50" s="185"/>
      <c r="E50" s="32"/>
      <c r="F50" s="32"/>
      <c r="G50" s="32"/>
      <c r="H50" s="32"/>
      <c r="I50" s="32"/>
      <c r="J50" s="32"/>
      <c r="K50" s="32"/>
      <c r="L50" s="32"/>
      <c r="M50" s="32"/>
      <c r="N50" s="32" t="s">
        <v>167</v>
      </c>
      <c r="O50" s="17" t="s">
        <v>167</v>
      </c>
      <c r="P50" s="17" t="s">
        <v>167</v>
      </c>
      <c r="Q50" s="94" t="s">
        <v>167</v>
      </c>
    </row>
    <row r="51" spans="1:17" s="18" customFormat="1" ht="15" customHeight="1">
      <c r="A51" s="93" t="s">
        <v>109</v>
      </c>
      <c r="B51" s="30"/>
      <c r="C51" s="16">
        <v>44</v>
      </c>
      <c r="D51" s="185"/>
      <c r="E51" s="32"/>
      <c r="F51" s="32"/>
      <c r="G51" s="32"/>
      <c r="H51" s="32"/>
      <c r="I51" s="32"/>
      <c r="J51" s="32"/>
      <c r="K51" s="32"/>
      <c r="L51" s="32"/>
      <c r="M51" s="32"/>
      <c r="N51" s="32" t="s">
        <v>167</v>
      </c>
      <c r="O51" s="17" t="s">
        <v>167</v>
      </c>
      <c r="P51" s="17" t="s">
        <v>167</v>
      </c>
      <c r="Q51" s="94" t="s">
        <v>167</v>
      </c>
    </row>
    <row r="52" spans="1:17" s="18" customFormat="1" ht="15" customHeight="1">
      <c r="A52" s="93" t="s">
        <v>110</v>
      </c>
      <c r="B52" s="30"/>
      <c r="C52" s="16">
        <v>45</v>
      </c>
      <c r="D52" s="185"/>
      <c r="E52" s="32"/>
      <c r="F52" s="32"/>
      <c r="G52" s="32"/>
      <c r="H52" s="32"/>
      <c r="I52" s="32"/>
      <c r="J52" s="32"/>
      <c r="K52" s="32"/>
      <c r="L52" s="32"/>
      <c r="M52" s="32"/>
      <c r="N52" s="32" t="s">
        <v>167</v>
      </c>
      <c r="O52" s="17" t="s">
        <v>167</v>
      </c>
      <c r="P52" s="17" t="s">
        <v>167</v>
      </c>
      <c r="Q52" s="94" t="s">
        <v>167</v>
      </c>
    </row>
    <row r="53" spans="1:17" s="18" customFormat="1" ht="15" customHeight="1">
      <c r="A53" s="93" t="s">
        <v>111</v>
      </c>
      <c r="B53" s="30"/>
      <c r="C53" s="16">
        <v>46</v>
      </c>
      <c r="D53" s="185">
        <v>524</v>
      </c>
      <c r="E53" s="32"/>
      <c r="F53" s="32"/>
      <c r="G53" s="32"/>
      <c r="H53" s="32">
        <v>338</v>
      </c>
      <c r="I53" s="32"/>
      <c r="J53" s="32"/>
      <c r="K53" s="32"/>
      <c r="L53" s="32"/>
      <c r="M53" s="32">
        <f>D53-H53</f>
        <v>186</v>
      </c>
      <c r="N53" s="32" t="s">
        <v>167</v>
      </c>
      <c r="O53" s="17" t="s">
        <v>167</v>
      </c>
      <c r="P53" s="17" t="s">
        <v>167</v>
      </c>
      <c r="Q53" s="94" t="s">
        <v>167</v>
      </c>
    </row>
    <row r="54" spans="1:17" s="18" customFormat="1" ht="15" customHeight="1">
      <c r="A54" s="93" t="s">
        <v>112</v>
      </c>
      <c r="B54" s="30"/>
      <c r="C54" s="16">
        <v>47</v>
      </c>
      <c r="D54" s="185">
        <v>524</v>
      </c>
      <c r="E54" s="32"/>
      <c r="F54" s="32"/>
      <c r="G54" s="32"/>
      <c r="H54" s="32">
        <v>338</v>
      </c>
      <c r="I54" s="32"/>
      <c r="J54" s="32"/>
      <c r="K54" s="32"/>
      <c r="L54" s="32"/>
      <c r="M54" s="32">
        <f>D54-H54</f>
        <v>186</v>
      </c>
      <c r="N54" s="32" t="s">
        <v>167</v>
      </c>
      <c r="O54" s="17" t="s">
        <v>167</v>
      </c>
      <c r="P54" s="17" t="s">
        <v>167</v>
      </c>
      <c r="Q54" s="94" t="s">
        <v>167</v>
      </c>
    </row>
    <row r="55" spans="1:17" s="18" customFormat="1" ht="15" customHeight="1">
      <c r="A55" s="93" t="s">
        <v>113</v>
      </c>
      <c r="B55" s="30"/>
      <c r="C55" s="16">
        <v>48</v>
      </c>
      <c r="D55" s="185"/>
      <c r="E55" s="32"/>
      <c r="F55" s="32"/>
      <c r="G55" s="32"/>
      <c r="H55" s="32"/>
      <c r="I55" s="32"/>
      <c r="J55" s="32"/>
      <c r="K55" s="32"/>
      <c r="L55" s="32"/>
      <c r="M55" s="32"/>
      <c r="N55" s="32" t="s">
        <v>167</v>
      </c>
      <c r="O55" s="17" t="s">
        <v>167</v>
      </c>
      <c r="P55" s="17" t="s">
        <v>167</v>
      </c>
      <c r="Q55" s="94" t="s">
        <v>167</v>
      </c>
    </row>
    <row r="56" spans="1:17" s="18" customFormat="1" ht="15" customHeight="1">
      <c r="A56" s="93" t="s">
        <v>114</v>
      </c>
      <c r="B56" s="30"/>
      <c r="C56" s="16">
        <v>49</v>
      </c>
      <c r="D56" s="185">
        <v>1912</v>
      </c>
      <c r="E56" s="32"/>
      <c r="F56" s="32"/>
      <c r="G56" s="32"/>
      <c r="H56" s="32">
        <v>1912</v>
      </c>
      <c r="I56" s="32"/>
      <c r="J56" s="32"/>
      <c r="K56" s="32"/>
      <c r="L56" s="32"/>
      <c r="M56" s="32">
        <v>0</v>
      </c>
      <c r="N56" s="32" t="s">
        <v>167</v>
      </c>
      <c r="O56" s="17" t="s">
        <v>167</v>
      </c>
      <c r="P56" s="17" t="s">
        <v>167</v>
      </c>
      <c r="Q56" s="94" t="s">
        <v>167</v>
      </c>
    </row>
    <row r="57" spans="1:17" s="18" customFormat="1" ht="15" customHeight="1">
      <c r="A57" s="93" t="s">
        <v>115</v>
      </c>
      <c r="B57" s="30"/>
      <c r="C57" s="16">
        <v>50</v>
      </c>
      <c r="D57" s="185"/>
      <c r="E57" s="32"/>
      <c r="F57" s="32"/>
      <c r="G57" s="32"/>
      <c r="H57" s="32"/>
      <c r="I57" s="32"/>
      <c r="J57" s="32"/>
      <c r="K57" s="32"/>
      <c r="L57" s="32"/>
      <c r="M57" s="32"/>
      <c r="N57" s="32" t="s">
        <v>167</v>
      </c>
      <c r="O57" s="17" t="s">
        <v>167</v>
      </c>
      <c r="P57" s="17" t="s">
        <v>167</v>
      </c>
      <c r="Q57" s="94" t="s">
        <v>167</v>
      </c>
    </row>
    <row r="58" spans="1:17" s="18" customFormat="1" ht="15" customHeight="1">
      <c r="A58" s="93" t="s">
        <v>116</v>
      </c>
      <c r="B58" s="30"/>
      <c r="C58" s="16">
        <v>51</v>
      </c>
      <c r="D58" s="185">
        <v>1912</v>
      </c>
      <c r="E58" s="32"/>
      <c r="F58" s="32"/>
      <c r="G58" s="32"/>
      <c r="H58" s="32">
        <v>1912</v>
      </c>
      <c r="I58" s="32"/>
      <c r="J58" s="32"/>
      <c r="K58" s="32"/>
      <c r="L58" s="32"/>
      <c r="M58" s="32">
        <f>D58-H58</f>
        <v>0</v>
      </c>
      <c r="N58" s="32" t="s">
        <v>167</v>
      </c>
      <c r="O58" s="17" t="s">
        <v>167</v>
      </c>
      <c r="P58" s="17" t="s">
        <v>167</v>
      </c>
      <c r="Q58" s="94" t="s">
        <v>167</v>
      </c>
    </row>
    <row r="59" spans="1:17" s="18" customFormat="1" ht="15" customHeight="1">
      <c r="A59" s="93" t="s">
        <v>117</v>
      </c>
      <c r="B59" s="30"/>
      <c r="C59" s="16">
        <v>52</v>
      </c>
      <c r="D59" s="185">
        <v>48200</v>
      </c>
      <c r="E59" s="32"/>
      <c r="F59" s="32"/>
      <c r="G59" s="32"/>
      <c r="H59" s="32">
        <v>24357</v>
      </c>
      <c r="I59" s="32"/>
      <c r="J59" s="32"/>
      <c r="K59" s="32"/>
      <c r="L59" s="32"/>
      <c r="M59" s="32">
        <f>D59-H59</f>
        <v>23843</v>
      </c>
      <c r="N59" s="32" t="s">
        <v>167</v>
      </c>
      <c r="O59" s="17" t="s">
        <v>167</v>
      </c>
      <c r="P59" s="17" t="s">
        <v>167</v>
      </c>
      <c r="Q59" s="94" t="s">
        <v>167</v>
      </c>
    </row>
    <row r="60" spans="1:17" s="18" customFormat="1" ht="15" customHeight="1">
      <c r="A60" s="93" t="s">
        <v>118</v>
      </c>
      <c r="B60" s="30"/>
      <c r="C60" s="16">
        <v>53</v>
      </c>
      <c r="D60" s="185"/>
      <c r="E60" s="32"/>
      <c r="F60" s="32"/>
      <c r="G60" s="32"/>
      <c r="H60" s="32"/>
      <c r="I60" s="32"/>
      <c r="J60" s="32"/>
      <c r="K60" s="32"/>
      <c r="L60" s="32"/>
      <c r="M60" s="32"/>
      <c r="N60" s="32" t="s">
        <v>167</v>
      </c>
      <c r="O60" s="17" t="s">
        <v>167</v>
      </c>
      <c r="P60" s="17" t="s">
        <v>167</v>
      </c>
      <c r="Q60" s="94" t="s">
        <v>167</v>
      </c>
    </row>
    <row r="61" spans="1:17" s="18" customFormat="1" ht="15" customHeight="1">
      <c r="A61" s="93" t="s">
        <v>119</v>
      </c>
      <c r="B61" s="30"/>
      <c r="C61" s="16">
        <v>54</v>
      </c>
      <c r="D61" s="185"/>
      <c r="E61" s="32"/>
      <c r="F61" s="32"/>
      <c r="G61" s="32"/>
      <c r="H61" s="32"/>
      <c r="I61" s="32"/>
      <c r="J61" s="32"/>
      <c r="K61" s="32"/>
      <c r="L61" s="32"/>
      <c r="M61" s="32"/>
      <c r="N61" s="32" t="s">
        <v>167</v>
      </c>
      <c r="O61" s="17" t="s">
        <v>167</v>
      </c>
      <c r="P61" s="17" t="s">
        <v>167</v>
      </c>
      <c r="Q61" s="94" t="s">
        <v>167</v>
      </c>
    </row>
    <row r="62" spans="1:17" s="18" customFormat="1" ht="15" customHeight="1">
      <c r="A62" s="93" t="s">
        <v>120</v>
      </c>
      <c r="B62" s="30"/>
      <c r="C62" s="16">
        <v>55</v>
      </c>
      <c r="D62" s="185"/>
      <c r="E62" s="32"/>
      <c r="F62" s="32"/>
      <c r="G62" s="32"/>
      <c r="H62" s="32"/>
      <c r="I62" s="32"/>
      <c r="J62" s="32"/>
      <c r="K62" s="32"/>
      <c r="L62" s="32"/>
      <c r="M62" s="32"/>
      <c r="N62" s="32" t="s">
        <v>167</v>
      </c>
      <c r="O62" s="17" t="s">
        <v>167</v>
      </c>
      <c r="P62" s="17" t="s">
        <v>167</v>
      </c>
      <c r="Q62" s="94" t="s">
        <v>167</v>
      </c>
    </row>
    <row r="63" spans="1:17" s="18" customFormat="1" ht="15" customHeight="1">
      <c r="A63" s="93" t="s">
        <v>121</v>
      </c>
      <c r="B63" s="30"/>
      <c r="C63" s="16">
        <v>56</v>
      </c>
      <c r="D63" s="185">
        <v>13969</v>
      </c>
      <c r="E63" s="32"/>
      <c r="F63" s="32"/>
      <c r="G63" s="32"/>
      <c r="H63" s="32">
        <v>1703</v>
      </c>
      <c r="I63" s="32"/>
      <c r="J63" s="32"/>
      <c r="K63" s="32"/>
      <c r="L63" s="32"/>
      <c r="M63" s="32">
        <f>D63-H63</f>
        <v>12266</v>
      </c>
      <c r="N63" s="32" t="s">
        <v>167</v>
      </c>
      <c r="O63" s="17" t="s">
        <v>167</v>
      </c>
      <c r="P63" s="17" t="s">
        <v>167</v>
      </c>
      <c r="Q63" s="94" t="s">
        <v>167</v>
      </c>
    </row>
    <row r="64" spans="1:17" s="18" customFormat="1" ht="15" customHeight="1" thickBot="1">
      <c r="A64" s="95" t="s">
        <v>122</v>
      </c>
      <c r="B64" s="96"/>
      <c r="C64" s="97">
        <v>57</v>
      </c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140" t="s">
        <v>167</v>
      </c>
      <c r="O64" s="78" t="s">
        <v>167</v>
      </c>
      <c r="P64" s="78" t="s">
        <v>167</v>
      </c>
      <c r="Q64" s="98" t="s">
        <v>167</v>
      </c>
    </row>
    <row r="65" spans="1:19" s="2" customFormat="1" ht="15" customHeight="1">
      <c r="A65" s="7"/>
      <c r="B65" s="4"/>
      <c r="C65" s="6"/>
      <c r="D65" s="6"/>
      <c r="E65" s="6"/>
      <c r="F65" s="8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5" customHeight="1">
      <c r="A66" s="7"/>
      <c r="B66" s="4"/>
      <c r="C66" s="6"/>
      <c r="D66" s="6"/>
      <c r="E66" s="6"/>
      <c r="F66" s="8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5" customHeight="1">
      <c r="A67" s="102" t="s">
        <v>64</v>
      </c>
      <c r="B67" s="4"/>
      <c r="C67" s="6"/>
      <c r="D67" s="6"/>
      <c r="E67" s="6"/>
      <c r="F67" s="8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5" customHeight="1">
      <c r="A68" s="103" t="s">
        <v>62</v>
      </c>
      <c r="B68" s="4"/>
      <c r="C68" s="6"/>
      <c r="D68" s="6"/>
      <c r="E68" s="6"/>
      <c r="F68" s="8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5" customHeight="1" thickBot="1">
      <c r="A69" s="141">
        <v>40908</v>
      </c>
      <c r="B69" s="4"/>
      <c r="C69" s="6"/>
      <c r="D69" s="6"/>
      <c r="E69" s="6"/>
      <c r="F69" s="8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8" s="157" customFormat="1" ht="33.75">
      <c r="A70" s="154"/>
      <c r="B70" s="155"/>
      <c r="C70" s="156"/>
      <c r="D70" s="62" t="s">
        <v>164</v>
      </c>
      <c r="E70" s="63" t="s">
        <v>159</v>
      </c>
      <c r="F70" s="63" t="s">
        <v>159</v>
      </c>
      <c r="G70" s="63" t="s">
        <v>162</v>
      </c>
      <c r="H70" s="64" t="s">
        <v>162</v>
      </c>
    </row>
    <row r="71" spans="1:8" s="157" customFormat="1" ht="22.5">
      <c r="A71" s="158"/>
      <c r="B71" s="159"/>
      <c r="C71" s="160"/>
      <c r="D71" s="49" t="s">
        <v>165</v>
      </c>
      <c r="E71" s="50" t="s">
        <v>160</v>
      </c>
      <c r="F71" s="50" t="s">
        <v>161</v>
      </c>
      <c r="G71" s="50" t="s">
        <v>160</v>
      </c>
      <c r="H71" s="66" t="s">
        <v>161</v>
      </c>
    </row>
    <row r="72" spans="1:8" s="164" customFormat="1" ht="11.25">
      <c r="A72" s="161" t="s">
        <v>60</v>
      </c>
      <c r="B72" s="162"/>
      <c r="C72" s="163" t="s">
        <v>61</v>
      </c>
      <c r="D72" s="52">
        <v>1</v>
      </c>
      <c r="E72" s="53">
        <v>2</v>
      </c>
      <c r="F72" s="53">
        <v>3</v>
      </c>
      <c r="G72" s="53">
        <v>4</v>
      </c>
      <c r="H72" s="68">
        <v>5</v>
      </c>
    </row>
    <row r="73" spans="1:8" s="164" customFormat="1" ht="27.75" customHeight="1">
      <c r="A73" s="165"/>
      <c r="B73" s="166"/>
      <c r="C73" s="167"/>
      <c r="D73" s="116"/>
      <c r="E73" s="116"/>
      <c r="F73" s="116"/>
      <c r="G73" s="116"/>
      <c r="H73" s="70"/>
    </row>
    <row r="74" spans="1:8" s="19" customFormat="1" ht="12.75">
      <c r="A74" s="168" t="s">
        <v>123</v>
      </c>
      <c r="B74" s="169"/>
      <c r="C74" s="55">
        <v>1</v>
      </c>
      <c r="D74" s="183">
        <f>D75+D120</f>
        <v>100354</v>
      </c>
      <c r="E74" s="183">
        <f>E75+E120</f>
        <v>100324</v>
      </c>
      <c r="F74" s="183"/>
      <c r="G74" s="183">
        <v>30</v>
      </c>
      <c r="H74" s="72"/>
    </row>
    <row r="75" spans="1:8" s="19" customFormat="1" ht="12.75">
      <c r="A75" s="170" t="s">
        <v>124</v>
      </c>
      <c r="B75" s="171"/>
      <c r="C75" s="56">
        <v>2</v>
      </c>
      <c r="D75" s="185">
        <f>D77+D92+D107+D117</f>
        <v>25991</v>
      </c>
      <c r="E75" s="185">
        <f>E77+E92+E107+E117</f>
        <v>25961</v>
      </c>
      <c r="F75" s="32"/>
      <c r="G75" s="32">
        <v>30</v>
      </c>
      <c r="H75" s="74"/>
    </row>
    <row r="76" spans="1:8" s="19" customFormat="1" ht="12.75">
      <c r="A76" s="170" t="s">
        <v>125</v>
      </c>
      <c r="B76" s="171"/>
      <c r="C76" s="56">
        <v>3</v>
      </c>
      <c r="D76" s="185"/>
      <c r="E76" s="32"/>
      <c r="F76" s="32"/>
      <c r="G76" s="32"/>
      <c r="H76" s="74"/>
    </row>
    <row r="77" spans="1:8" s="19" customFormat="1" ht="12.75">
      <c r="A77" s="170" t="s">
        <v>126</v>
      </c>
      <c r="B77" s="171"/>
      <c r="C77" s="56">
        <v>4</v>
      </c>
      <c r="D77" s="185">
        <f>E77+G77</f>
        <v>4349</v>
      </c>
      <c r="E77" s="32">
        <v>4319</v>
      </c>
      <c r="F77" s="32"/>
      <c r="G77" s="32">
        <v>30</v>
      </c>
      <c r="H77" s="74"/>
    </row>
    <row r="78" spans="1:8" s="19" customFormat="1" ht="12.75">
      <c r="A78" s="170" t="s">
        <v>127</v>
      </c>
      <c r="B78" s="171"/>
      <c r="C78" s="56">
        <v>5</v>
      </c>
      <c r="D78" s="185"/>
      <c r="E78" s="32"/>
      <c r="F78" s="32"/>
      <c r="G78" s="32"/>
      <c r="H78" s="74"/>
    </row>
    <row r="79" spans="1:8" s="19" customFormat="1" ht="12.75">
      <c r="A79" s="170" t="s">
        <v>128</v>
      </c>
      <c r="B79" s="171"/>
      <c r="C79" s="56">
        <v>6</v>
      </c>
      <c r="D79" s="185"/>
      <c r="E79" s="32"/>
      <c r="F79" s="32"/>
      <c r="G79" s="32"/>
      <c r="H79" s="74"/>
    </row>
    <row r="80" spans="1:8" s="19" customFormat="1" ht="12.75">
      <c r="A80" s="170" t="s">
        <v>130</v>
      </c>
      <c r="B80" s="171"/>
      <c r="C80" s="56">
        <v>7</v>
      </c>
      <c r="D80" s="185">
        <f>E80+G80</f>
        <v>4349</v>
      </c>
      <c r="E80" s="32">
        <v>4319</v>
      </c>
      <c r="F80" s="32"/>
      <c r="G80" s="32">
        <v>30</v>
      </c>
      <c r="H80" s="74"/>
    </row>
    <row r="81" spans="1:8" s="19" customFormat="1" ht="12.75">
      <c r="A81" s="170" t="s">
        <v>131</v>
      </c>
      <c r="B81" s="171"/>
      <c r="C81" s="56">
        <v>8</v>
      </c>
      <c r="D81" s="185"/>
      <c r="E81" s="32"/>
      <c r="F81" s="32"/>
      <c r="G81" s="32"/>
      <c r="H81" s="74"/>
    </row>
    <row r="82" spans="1:8" s="19" customFormat="1" ht="12.75">
      <c r="A82" s="170" t="s">
        <v>132</v>
      </c>
      <c r="B82" s="171"/>
      <c r="C82" s="56">
        <v>9</v>
      </c>
      <c r="D82" s="185">
        <f>E82+G82</f>
        <v>4349</v>
      </c>
      <c r="E82" s="32">
        <v>4319</v>
      </c>
      <c r="F82" s="32"/>
      <c r="G82" s="32">
        <v>30</v>
      </c>
      <c r="H82" s="74"/>
    </row>
    <row r="83" spans="1:8" s="19" customFormat="1" ht="12.75">
      <c r="A83" s="170" t="s">
        <v>133</v>
      </c>
      <c r="B83" s="171"/>
      <c r="C83" s="56">
        <v>10</v>
      </c>
      <c r="D83" s="185"/>
      <c r="E83" s="32"/>
      <c r="F83" s="32"/>
      <c r="G83" s="32"/>
      <c r="H83" s="74"/>
    </row>
    <row r="84" spans="1:8" s="19" customFormat="1" ht="12.75">
      <c r="A84" s="170" t="s">
        <v>134</v>
      </c>
      <c r="B84" s="171"/>
      <c r="C84" s="56">
        <v>11</v>
      </c>
      <c r="D84" s="185"/>
      <c r="E84" s="32"/>
      <c r="F84" s="32"/>
      <c r="G84" s="32"/>
      <c r="H84" s="74"/>
    </row>
    <row r="85" spans="1:8" s="19" customFormat="1" ht="12.75">
      <c r="A85" s="170" t="s">
        <v>135</v>
      </c>
      <c r="B85" s="171"/>
      <c r="C85" s="56">
        <v>12</v>
      </c>
      <c r="D85" s="185"/>
      <c r="E85" s="32"/>
      <c r="F85" s="32"/>
      <c r="G85" s="32"/>
      <c r="H85" s="74"/>
    </row>
    <row r="86" spans="1:8" s="19" customFormat="1" ht="12.75">
      <c r="A86" s="170" t="s">
        <v>136</v>
      </c>
      <c r="B86" s="171"/>
      <c r="C86" s="56">
        <v>13</v>
      </c>
      <c r="D86" s="185"/>
      <c r="E86" s="32"/>
      <c r="F86" s="32"/>
      <c r="G86" s="32"/>
      <c r="H86" s="74"/>
    </row>
    <row r="87" spans="1:8" s="19" customFormat="1" ht="12.75">
      <c r="A87" s="170" t="s">
        <v>137</v>
      </c>
      <c r="B87" s="171"/>
      <c r="C87" s="56">
        <v>14</v>
      </c>
      <c r="D87" s="185"/>
      <c r="E87" s="32"/>
      <c r="F87" s="32"/>
      <c r="G87" s="32"/>
      <c r="H87" s="74"/>
    </row>
    <row r="88" spans="1:8" s="19" customFormat="1" ht="12.75">
      <c r="A88" s="170" t="s">
        <v>138</v>
      </c>
      <c r="B88" s="171"/>
      <c r="C88" s="56">
        <v>15</v>
      </c>
      <c r="D88" s="185"/>
      <c r="E88" s="32"/>
      <c r="F88" s="32"/>
      <c r="G88" s="32"/>
      <c r="H88" s="74"/>
    </row>
    <row r="89" spans="1:8" s="19" customFormat="1" ht="12.75">
      <c r="A89" s="170" t="s">
        <v>139</v>
      </c>
      <c r="B89" s="171"/>
      <c r="C89" s="56">
        <v>16</v>
      </c>
      <c r="D89" s="185"/>
      <c r="E89" s="32"/>
      <c r="F89" s="32"/>
      <c r="G89" s="32"/>
      <c r="H89" s="74"/>
    </row>
    <row r="90" spans="1:8" s="19" customFormat="1" ht="12.75">
      <c r="A90" s="170" t="s">
        <v>140</v>
      </c>
      <c r="B90" s="171"/>
      <c r="C90" s="56">
        <v>17</v>
      </c>
      <c r="D90" s="185"/>
      <c r="E90" s="32"/>
      <c r="F90" s="32"/>
      <c r="G90" s="32"/>
      <c r="H90" s="74"/>
    </row>
    <row r="91" spans="1:8" s="19" customFormat="1" ht="12.75">
      <c r="A91" s="170" t="s">
        <v>141</v>
      </c>
      <c r="B91" s="171"/>
      <c r="C91" s="56">
        <v>18</v>
      </c>
      <c r="D91" s="185"/>
      <c r="E91" s="32"/>
      <c r="F91" s="32"/>
      <c r="G91" s="32"/>
      <c r="H91" s="74"/>
    </row>
    <row r="92" spans="1:8" s="19" customFormat="1" ht="12.75">
      <c r="A92" s="170" t="s">
        <v>142</v>
      </c>
      <c r="B92" s="171"/>
      <c r="C92" s="56">
        <v>19</v>
      </c>
      <c r="D92" s="185"/>
      <c r="E92" s="185"/>
      <c r="F92" s="32"/>
      <c r="G92" s="32"/>
      <c r="H92" s="74"/>
    </row>
    <row r="93" spans="1:8" s="19" customFormat="1" ht="12.75">
      <c r="A93" s="170" t="s">
        <v>143</v>
      </c>
      <c r="B93" s="171"/>
      <c r="C93" s="56">
        <v>20</v>
      </c>
      <c r="D93" s="185"/>
      <c r="E93" s="185"/>
      <c r="F93" s="32"/>
      <c r="G93" s="32"/>
      <c r="H93" s="74"/>
    </row>
    <row r="94" spans="1:8" s="19" customFormat="1" ht="12.75">
      <c r="A94" s="170" t="s">
        <v>144</v>
      </c>
      <c r="B94" s="171"/>
      <c r="C94" s="56">
        <v>21</v>
      </c>
      <c r="D94" s="185"/>
      <c r="E94" s="32"/>
      <c r="F94" s="32"/>
      <c r="G94" s="32"/>
      <c r="H94" s="74"/>
    </row>
    <row r="95" spans="1:8" s="19" customFormat="1" ht="12.75">
      <c r="A95" s="170" t="s">
        <v>145</v>
      </c>
      <c r="B95" s="171"/>
      <c r="C95" s="56">
        <v>22</v>
      </c>
      <c r="D95" s="185"/>
      <c r="E95" s="32"/>
      <c r="F95" s="32"/>
      <c r="G95" s="32"/>
      <c r="H95" s="74"/>
    </row>
    <row r="96" spans="1:8" s="19" customFormat="1" ht="12.75">
      <c r="A96" s="170" t="s">
        <v>146</v>
      </c>
      <c r="B96" s="171"/>
      <c r="C96" s="56">
        <v>23</v>
      </c>
      <c r="D96" s="185">
        <v>0</v>
      </c>
      <c r="E96" s="32">
        <v>0</v>
      </c>
      <c r="F96" s="32"/>
      <c r="G96" s="32"/>
      <c r="H96" s="74"/>
    </row>
    <row r="97" spans="1:8" s="19" customFormat="1" ht="12.75">
      <c r="A97" s="170" t="s">
        <v>147</v>
      </c>
      <c r="B97" s="171"/>
      <c r="C97" s="56">
        <v>24</v>
      </c>
      <c r="D97" s="185">
        <v>0</v>
      </c>
      <c r="E97" s="32">
        <v>0</v>
      </c>
      <c r="F97" s="32"/>
      <c r="G97" s="32"/>
      <c r="H97" s="74"/>
    </row>
    <row r="98" spans="1:8" s="19" customFormat="1" ht="12.75">
      <c r="A98" s="170" t="s">
        <v>148</v>
      </c>
      <c r="B98" s="171"/>
      <c r="C98" s="56">
        <v>25</v>
      </c>
      <c r="D98" s="185"/>
      <c r="E98" s="32"/>
      <c r="F98" s="32"/>
      <c r="G98" s="32"/>
      <c r="H98" s="74"/>
    </row>
    <row r="99" spans="1:8" s="19" customFormat="1" ht="12.75">
      <c r="A99" s="170" t="s">
        <v>149</v>
      </c>
      <c r="B99" s="171"/>
      <c r="C99" s="56">
        <v>26</v>
      </c>
      <c r="D99" s="185"/>
      <c r="E99" s="32"/>
      <c r="F99" s="32"/>
      <c r="G99" s="32"/>
      <c r="H99" s="74"/>
    </row>
    <row r="100" spans="1:8" s="19" customFormat="1" ht="12.75">
      <c r="A100" s="170" t="s">
        <v>150</v>
      </c>
      <c r="B100" s="171"/>
      <c r="C100" s="56">
        <v>27</v>
      </c>
      <c r="D100" s="185"/>
      <c r="E100" s="32"/>
      <c r="F100" s="32"/>
      <c r="G100" s="32"/>
      <c r="H100" s="74"/>
    </row>
    <row r="101" spans="1:8" s="19" customFormat="1" ht="12.75">
      <c r="A101" s="170" t="s">
        <v>151</v>
      </c>
      <c r="B101" s="171"/>
      <c r="C101" s="56">
        <v>28</v>
      </c>
      <c r="D101" s="185"/>
      <c r="E101" s="32"/>
      <c r="F101" s="32"/>
      <c r="G101" s="32"/>
      <c r="H101" s="74"/>
    </row>
    <row r="102" spans="1:8" s="19" customFormat="1" ht="12.75">
      <c r="A102" s="170" t="s">
        <v>152</v>
      </c>
      <c r="B102" s="171"/>
      <c r="C102" s="56">
        <v>29</v>
      </c>
      <c r="D102" s="185"/>
      <c r="E102" s="32"/>
      <c r="F102" s="32"/>
      <c r="G102" s="32"/>
      <c r="H102" s="74"/>
    </row>
    <row r="103" spans="1:8" s="19" customFormat="1" ht="12.75">
      <c r="A103" s="170" t="s">
        <v>153</v>
      </c>
      <c r="B103" s="171"/>
      <c r="C103" s="56">
        <v>30</v>
      </c>
      <c r="D103" s="185"/>
      <c r="E103" s="32"/>
      <c r="F103" s="32"/>
      <c r="G103" s="32"/>
      <c r="H103" s="74"/>
    </row>
    <row r="104" spans="1:8" s="19" customFormat="1" ht="12.75">
      <c r="A104" s="170" t="s">
        <v>154</v>
      </c>
      <c r="B104" s="171"/>
      <c r="C104" s="56">
        <v>31</v>
      </c>
      <c r="D104" s="185"/>
      <c r="E104" s="32"/>
      <c r="F104" s="32"/>
      <c r="G104" s="32"/>
      <c r="H104" s="74"/>
    </row>
    <row r="105" spans="1:8" s="19" customFormat="1" ht="12.75">
      <c r="A105" s="170" t="s">
        <v>155</v>
      </c>
      <c r="B105" s="171"/>
      <c r="C105" s="56">
        <v>32</v>
      </c>
      <c r="D105" s="185"/>
      <c r="E105" s="32"/>
      <c r="F105" s="32"/>
      <c r="G105" s="32"/>
      <c r="H105" s="74"/>
    </row>
    <row r="106" spans="1:8" s="19" customFormat="1" ht="12.75">
      <c r="A106" s="170" t="s">
        <v>156</v>
      </c>
      <c r="B106" s="171"/>
      <c r="C106" s="56">
        <v>33</v>
      </c>
      <c r="D106" s="185"/>
      <c r="E106" s="32"/>
      <c r="F106" s="32"/>
      <c r="G106" s="32"/>
      <c r="H106" s="74"/>
    </row>
    <row r="107" spans="1:8" s="19" customFormat="1" ht="12.75">
      <c r="A107" s="170" t="s">
        <v>157</v>
      </c>
      <c r="B107" s="171"/>
      <c r="C107" s="56">
        <v>34</v>
      </c>
      <c r="D107" s="185"/>
      <c r="E107" s="32"/>
      <c r="F107" s="32"/>
      <c r="G107" s="32"/>
      <c r="H107" s="74"/>
    </row>
    <row r="108" spans="1:8" s="19" customFormat="1" ht="12.75">
      <c r="A108" s="170" t="s">
        <v>168</v>
      </c>
      <c r="B108" s="171"/>
      <c r="C108" s="56">
        <v>35</v>
      </c>
      <c r="D108" s="185"/>
      <c r="E108" s="32"/>
      <c r="F108" s="32"/>
      <c r="G108" s="32"/>
      <c r="H108" s="74"/>
    </row>
    <row r="109" spans="1:8" s="19" customFormat="1" ht="12.75">
      <c r="A109" s="170" t="s">
        <v>169</v>
      </c>
      <c r="B109" s="171"/>
      <c r="C109" s="56">
        <v>36</v>
      </c>
      <c r="D109" s="185"/>
      <c r="E109" s="32"/>
      <c r="F109" s="32"/>
      <c r="G109" s="32"/>
      <c r="H109" s="74"/>
    </row>
    <row r="110" spans="1:8" s="19" customFormat="1" ht="12.75">
      <c r="A110" s="170" t="s">
        <v>170</v>
      </c>
      <c r="B110" s="171"/>
      <c r="C110" s="56">
        <v>37</v>
      </c>
      <c r="D110" s="185"/>
      <c r="E110" s="32"/>
      <c r="F110" s="32"/>
      <c r="G110" s="32"/>
      <c r="H110" s="74"/>
    </row>
    <row r="111" spans="1:8" s="19" customFormat="1" ht="12.75">
      <c r="A111" s="170" t="s">
        <v>171</v>
      </c>
      <c r="B111" s="171"/>
      <c r="C111" s="56">
        <v>38</v>
      </c>
      <c r="D111" s="185"/>
      <c r="E111" s="32"/>
      <c r="F111" s="32"/>
      <c r="G111" s="32"/>
      <c r="H111" s="74"/>
    </row>
    <row r="112" spans="1:8" s="19" customFormat="1" ht="12.75">
      <c r="A112" s="170" t="s">
        <v>172</v>
      </c>
      <c r="B112" s="171"/>
      <c r="C112" s="56">
        <v>39</v>
      </c>
      <c r="D112" s="185"/>
      <c r="E112" s="32"/>
      <c r="F112" s="32"/>
      <c r="G112" s="32"/>
      <c r="H112" s="74"/>
    </row>
    <row r="113" spans="1:8" s="19" customFormat="1" ht="12.75">
      <c r="A113" s="170" t="s">
        <v>173</v>
      </c>
      <c r="B113" s="171"/>
      <c r="C113" s="56">
        <v>40</v>
      </c>
      <c r="D113" s="185"/>
      <c r="E113" s="32"/>
      <c r="F113" s="32"/>
      <c r="G113" s="32"/>
      <c r="H113" s="74"/>
    </row>
    <row r="114" spans="1:8" s="19" customFormat="1" ht="12.75">
      <c r="A114" s="170" t="s">
        <v>174</v>
      </c>
      <c r="B114" s="171"/>
      <c r="C114" s="56">
        <v>41</v>
      </c>
      <c r="D114" s="185"/>
      <c r="E114" s="32"/>
      <c r="F114" s="32"/>
      <c r="G114" s="32"/>
      <c r="H114" s="74"/>
    </row>
    <row r="115" spans="1:8" s="19" customFormat="1" ht="12.75">
      <c r="A115" s="170" t="s">
        <v>175</v>
      </c>
      <c r="B115" s="171"/>
      <c r="C115" s="56">
        <v>42</v>
      </c>
      <c r="D115" s="185"/>
      <c r="E115" s="32"/>
      <c r="F115" s="32"/>
      <c r="G115" s="32"/>
      <c r="H115" s="74"/>
    </row>
    <row r="116" spans="1:8" s="19" customFormat="1" ht="12.75">
      <c r="A116" s="170" t="s">
        <v>176</v>
      </c>
      <c r="B116" s="171"/>
      <c r="C116" s="56">
        <v>43</v>
      </c>
      <c r="D116" s="185"/>
      <c r="E116" s="32"/>
      <c r="F116" s="32"/>
      <c r="G116" s="32"/>
      <c r="H116" s="74"/>
    </row>
    <row r="117" spans="1:8" s="19" customFormat="1" ht="12.75">
      <c r="A117" s="170" t="s">
        <v>177</v>
      </c>
      <c r="B117" s="171"/>
      <c r="C117" s="56">
        <v>44</v>
      </c>
      <c r="D117" s="185">
        <v>21642</v>
      </c>
      <c r="E117" s="32">
        <f>D117</f>
        <v>21642</v>
      </c>
      <c r="F117" s="32"/>
      <c r="G117" s="32"/>
      <c r="H117" s="74"/>
    </row>
    <row r="118" spans="1:8" s="19" customFormat="1" ht="12.75">
      <c r="A118" s="170" t="s">
        <v>178</v>
      </c>
      <c r="B118" s="171"/>
      <c r="C118" s="56">
        <v>45</v>
      </c>
      <c r="D118" s="185" t="s">
        <v>167</v>
      </c>
      <c r="E118" s="32" t="s">
        <v>167</v>
      </c>
      <c r="F118" s="32" t="s">
        <v>167</v>
      </c>
      <c r="G118" s="32" t="s">
        <v>167</v>
      </c>
      <c r="H118" s="74"/>
    </row>
    <row r="119" spans="1:8" s="19" customFormat="1" ht="12.75">
      <c r="A119" s="170" t="s">
        <v>179</v>
      </c>
      <c r="B119" s="171"/>
      <c r="C119" s="56">
        <v>46</v>
      </c>
      <c r="D119" s="185"/>
      <c r="E119" s="32"/>
      <c r="F119" s="32"/>
      <c r="G119" s="32"/>
      <c r="H119" s="74"/>
    </row>
    <row r="120" spans="1:8" s="19" customFormat="1" ht="12.75">
      <c r="A120" s="170" t="s">
        <v>180</v>
      </c>
      <c r="B120" s="171"/>
      <c r="C120" s="56">
        <v>47</v>
      </c>
      <c r="D120" s="185">
        <v>74363</v>
      </c>
      <c r="E120" s="185">
        <v>74363</v>
      </c>
      <c r="F120" s="32"/>
      <c r="G120" s="32"/>
      <c r="H120" s="74"/>
    </row>
    <row r="121" spans="1:8" s="19" customFormat="1" ht="12.75">
      <c r="A121" s="170" t="s">
        <v>181</v>
      </c>
      <c r="B121" s="171"/>
      <c r="C121" s="56">
        <v>48</v>
      </c>
      <c r="D121" s="185">
        <v>60000</v>
      </c>
      <c r="E121" s="32">
        <v>60000</v>
      </c>
      <c r="F121" s="32"/>
      <c r="G121" s="32"/>
      <c r="H121" s="74"/>
    </row>
    <row r="122" spans="1:8" s="19" customFormat="1" ht="12.75">
      <c r="A122" s="170" t="s">
        <v>182</v>
      </c>
      <c r="B122" s="171"/>
      <c r="C122" s="56">
        <v>49</v>
      </c>
      <c r="D122" s="185">
        <v>60000</v>
      </c>
      <c r="E122" s="32">
        <v>60000</v>
      </c>
      <c r="F122" s="32"/>
      <c r="G122" s="32"/>
      <c r="H122" s="74"/>
    </row>
    <row r="123" spans="1:8" s="19" customFormat="1" ht="12.75">
      <c r="A123" s="170" t="s">
        <v>183</v>
      </c>
      <c r="B123" s="171"/>
      <c r="C123" s="56">
        <v>50</v>
      </c>
      <c r="D123" s="185"/>
      <c r="E123" s="32"/>
      <c r="F123" s="32"/>
      <c r="G123" s="32"/>
      <c r="H123" s="74"/>
    </row>
    <row r="124" spans="1:8" s="19" customFormat="1" ht="12.75">
      <c r="A124" s="170" t="s">
        <v>184</v>
      </c>
      <c r="B124" s="171"/>
      <c r="C124" s="56">
        <v>51</v>
      </c>
      <c r="D124" s="185"/>
      <c r="E124" s="32"/>
      <c r="F124" s="32"/>
      <c r="G124" s="32"/>
      <c r="H124" s="74"/>
    </row>
    <row r="125" spans="1:8" s="19" customFormat="1" ht="12.75">
      <c r="A125" s="170" t="s">
        <v>185</v>
      </c>
      <c r="B125" s="171"/>
      <c r="C125" s="56">
        <v>52</v>
      </c>
      <c r="D125" s="185"/>
      <c r="E125" s="32"/>
      <c r="F125" s="32"/>
      <c r="G125" s="32"/>
      <c r="H125" s="74"/>
    </row>
    <row r="126" spans="1:8" s="19" customFormat="1" ht="12.75">
      <c r="A126" s="170" t="s">
        <v>186</v>
      </c>
      <c r="B126" s="171"/>
      <c r="C126" s="56">
        <v>53</v>
      </c>
      <c r="D126" s="185"/>
      <c r="E126" s="32"/>
      <c r="F126" s="32"/>
      <c r="G126" s="32"/>
      <c r="H126" s="74"/>
    </row>
    <row r="127" spans="1:8" s="19" customFormat="1" ht="12.75">
      <c r="A127" s="170" t="s">
        <v>187</v>
      </c>
      <c r="B127" s="171"/>
      <c r="C127" s="56">
        <v>54</v>
      </c>
      <c r="D127" s="185"/>
      <c r="E127" s="32"/>
      <c r="F127" s="32"/>
      <c r="G127" s="32"/>
      <c r="H127" s="74"/>
    </row>
    <row r="128" spans="1:8" s="19" customFormat="1" ht="12.75">
      <c r="A128" s="170" t="s">
        <v>188</v>
      </c>
      <c r="B128" s="171"/>
      <c r="C128" s="56">
        <v>55</v>
      </c>
      <c r="D128" s="185">
        <v>-24357</v>
      </c>
      <c r="E128" s="32">
        <v>-24357</v>
      </c>
      <c r="F128" s="32"/>
      <c r="G128" s="32"/>
      <c r="H128" s="74"/>
    </row>
    <row r="129" spans="1:8" s="19" customFormat="1" ht="12.75">
      <c r="A129" s="170" t="s">
        <v>189</v>
      </c>
      <c r="B129" s="171"/>
      <c r="C129" s="56">
        <v>56</v>
      </c>
      <c r="D129" s="185"/>
      <c r="E129" s="32"/>
      <c r="F129" s="32"/>
      <c r="G129" s="32"/>
      <c r="H129" s="74"/>
    </row>
    <row r="130" spans="1:8" s="19" customFormat="1" ht="12.75">
      <c r="A130" s="170" t="s">
        <v>190</v>
      </c>
      <c r="B130" s="171"/>
      <c r="C130" s="56">
        <v>57</v>
      </c>
      <c r="D130" s="185"/>
      <c r="E130" s="32"/>
      <c r="F130" s="32"/>
      <c r="G130" s="32"/>
      <c r="H130" s="74"/>
    </row>
    <row r="131" spans="1:8" s="19" customFormat="1" ht="12.75">
      <c r="A131" s="170" t="s">
        <v>191</v>
      </c>
      <c r="B131" s="171"/>
      <c r="C131" s="56">
        <v>58</v>
      </c>
      <c r="D131" s="185"/>
      <c r="E131" s="32"/>
      <c r="F131" s="32"/>
      <c r="G131" s="32"/>
      <c r="H131" s="74"/>
    </row>
    <row r="132" spans="1:8" s="19" customFormat="1" ht="12.75">
      <c r="A132" s="170" t="s">
        <v>192</v>
      </c>
      <c r="B132" s="171"/>
      <c r="C132" s="56">
        <v>59</v>
      </c>
      <c r="D132" s="185"/>
      <c r="E132" s="32"/>
      <c r="F132" s="32"/>
      <c r="G132" s="32"/>
      <c r="H132" s="74"/>
    </row>
    <row r="133" spans="1:8" s="19" customFormat="1" ht="12.75">
      <c r="A133" s="170" t="s">
        <v>193</v>
      </c>
      <c r="B133" s="171"/>
      <c r="C133" s="56">
        <v>60</v>
      </c>
      <c r="D133" s="185"/>
      <c r="E133" s="32"/>
      <c r="F133" s="32"/>
      <c r="G133" s="32"/>
      <c r="H133" s="74"/>
    </row>
    <row r="134" spans="1:8" s="19" customFormat="1" ht="12.75">
      <c r="A134" s="170" t="s">
        <v>194</v>
      </c>
      <c r="B134" s="171"/>
      <c r="C134" s="56">
        <v>61</v>
      </c>
      <c r="D134" s="185"/>
      <c r="E134" s="32"/>
      <c r="F134" s="32"/>
      <c r="G134" s="32"/>
      <c r="H134" s="74"/>
    </row>
    <row r="135" spans="1:8" s="19" customFormat="1" ht="12.75">
      <c r="A135" s="170" t="s">
        <v>195</v>
      </c>
      <c r="B135" s="171"/>
      <c r="C135" s="56">
        <v>62</v>
      </c>
      <c r="D135" s="185">
        <v>-24357</v>
      </c>
      <c r="E135" s="32">
        <v>-24357</v>
      </c>
      <c r="F135" s="32"/>
      <c r="G135" s="32"/>
      <c r="H135" s="74"/>
    </row>
    <row r="136" spans="1:8" s="19" customFormat="1" ht="12.75">
      <c r="A136" s="170" t="s">
        <v>196</v>
      </c>
      <c r="B136" s="171"/>
      <c r="C136" s="56">
        <v>63</v>
      </c>
      <c r="D136" s="185">
        <v>12100</v>
      </c>
      <c r="E136" s="32">
        <v>12100</v>
      </c>
      <c r="F136" s="32"/>
      <c r="G136" s="32"/>
      <c r="H136" s="74"/>
    </row>
    <row r="137" spans="1:8" s="19" customFormat="1" ht="12.75">
      <c r="A137" s="170" t="s">
        <v>197</v>
      </c>
      <c r="B137" s="171"/>
      <c r="C137" s="56">
        <v>64</v>
      </c>
      <c r="D137" s="185">
        <v>26532</v>
      </c>
      <c r="E137" s="32">
        <v>26532</v>
      </c>
      <c r="F137" s="32"/>
      <c r="G137" s="32"/>
      <c r="H137" s="74"/>
    </row>
    <row r="138" spans="1:8" s="19" customFormat="1" ht="12.75">
      <c r="A138" s="170" t="s">
        <v>198</v>
      </c>
      <c r="B138" s="171"/>
      <c r="C138" s="56">
        <v>65</v>
      </c>
      <c r="D138" s="185"/>
      <c r="E138" s="32"/>
      <c r="F138" s="32"/>
      <c r="G138" s="32"/>
      <c r="H138" s="74"/>
    </row>
    <row r="139" spans="1:8" s="19" customFormat="1" ht="13.5" thickBot="1">
      <c r="A139" s="172" t="s">
        <v>199</v>
      </c>
      <c r="B139" s="173"/>
      <c r="C139" s="77">
        <v>66</v>
      </c>
      <c r="D139" s="33">
        <v>88</v>
      </c>
      <c r="E139" s="34">
        <v>88</v>
      </c>
      <c r="F139" s="34"/>
      <c r="G139" s="34"/>
      <c r="H139" s="79"/>
    </row>
    <row r="140" spans="3:8" s="19" customFormat="1" ht="12">
      <c r="C140" s="23"/>
      <c r="D140" s="116"/>
      <c r="E140" s="118"/>
      <c r="F140" s="118"/>
      <c r="G140" s="118"/>
      <c r="H140" s="24"/>
    </row>
    <row r="141" spans="3:8" s="19" customFormat="1" ht="11.25">
      <c r="C141" s="23"/>
      <c r="D141" s="117"/>
      <c r="E141" s="117"/>
      <c r="F141" s="117"/>
      <c r="G141" s="117"/>
      <c r="H141" s="24"/>
    </row>
    <row r="142" spans="1:8" s="19" customFormat="1" ht="15">
      <c r="A142" s="115" t="s">
        <v>63</v>
      </c>
      <c r="C142" s="23"/>
      <c r="D142" s="24"/>
      <c r="E142" s="24"/>
      <c r="F142" s="24"/>
      <c r="G142" s="24"/>
      <c r="H142" s="24"/>
    </row>
    <row r="143" spans="1:8" s="19" customFormat="1" ht="17.25" customHeight="1">
      <c r="A143" s="114" t="s">
        <v>129</v>
      </c>
      <c r="C143" s="23"/>
      <c r="D143" s="24"/>
      <c r="E143" s="24"/>
      <c r="F143" s="24"/>
      <c r="G143" s="24"/>
      <c r="H143" s="24"/>
    </row>
    <row r="144" spans="1:8" s="19" customFormat="1" ht="15" customHeight="1" thickBot="1">
      <c r="A144" s="190">
        <v>40908</v>
      </c>
      <c r="C144" s="23"/>
      <c r="D144" s="24"/>
      <c r="E144" s="24"/>
      <c r="F144" s="24"/>
      <c r="G144" s="24"/>
      <c r="H144" s="24"/>
    </row>
    <row r="145" spans="1:4" ht="15" customHeight="1">
      <c r="A145" s="174" t="s">
        <v>60</v>
      </c>
      <c r="B145" s="108" t="s">
        <v>61</v>
      </c>
      <c r="C145" s="108"/>
      <c r="D145" s="109"/>
    </row>
    <row r="146" spans="1:4" ht="15" customHeight="1">
      <c r="A146" s="175" t="s">
        <v>200</v>
      </c>
      <c r="B146" s="20">
        <v>1</v>
      </c>
      <c r="C146" s="20"/>
      <c r="D146" s="188">
        <f>D147+D156+D163+D164+D169+D182+D189+D195+D202+D203+D204+D205+D206+D207</f>
        <v>8720</v>
      </c>
    </row>
    <row r="147" spans="1:4" ht="15" customHeight="1">
      <c r="A147" s="175" t="s">
        <v>201</v>
      </c>
      <c r="B147" s="20">
        <v>2</v>
      </c>
      <c r="C147" s="20"/>
      <c r="D147" s="189">
        <f>D148+D153+D149+D150+D151+D152+D154+D155</f>
        <v>877</v>
      </c>
    </row>
    <row r="148" spans="1:4" ht="15" customHeight="1">
      <c r="A148" s="175" t="s">
        <v>202</v>
      </c>
      <c r="B148" s="20">
        <v>3</v>
      </c>
      <c r="C148" s="105"/>
      <c r="D148" s="189">
        <v>108</v>
      </c>
    </row>
    <row r="149" spans="1:4" ht="15" customHeight="1">
      <c r="A149" s="175" t="s">
        <v>203</v>
      </c>
      <c r="B149" s="20">
        <v>4</v>
      </c>
      <c r="C149" s="20"/>
      <c r="D149" s="189"/>
    </row>
    <row r="150" spans="1:4" ht="15" customHeight="1">
      <c r="A150" s="175" t="s">
        <v>204</v>
      </c>
      <c r="B150" s="20">
        <v>5</v>
      </c>
      <c r="C150" s="20"/>
      <c r="D150" s="189"/>
    </row>
    <row r="151" spans="1:4" ht="15" customHeight="1">
      <c r="A151" s="175" t="s">
        <v>205</v>
      </c>
      <c r="B151" s="20">
        <v>6</v>
      </c>
      <c r="C151" s="20"/>
      <c r="D151" s="189"/>
    </row>
    <row r="152" spans="1:4" ht="15" customHeight="1">
      <c r="A152" s="175" t="s">
        <v>206</v>
      </c>
      <c r="B152" s="20">
        <v>7</v>
      </c>
      <c r="C152" s="105"/>
      <c r="D152" s="189">
        <v>242</v>
      </c>
    </row>
    <row r="153" spans="1:4" ht="15" customHeight="1">
      <c r="A153" s="175" t="s">
        <v>207</v>
      </c>
      <c r="B153" s="20">
        <v>8</v>
      </c>
      <c r="C153" s="105"/>
      <c r="D153" s="189">
        <v>527</v>
      </c>
    </row>
    <row r="154" spans="1:4" ht="15" customHeight="1">
      <c r="A154" s="175" t="s">
        <v>208</v>
      </c>
      <c r="B154" s="20">
        <v>9</v>
      </c>
      <c r="C154" s="20"/>
      <c r="D154" s="189"/>
    </row>
    <row r="155" spans="1:4" ht="15" customHeight="1">
      <c r="A155" s="175" t="s">
        <v>209</v>
      </c>
      <c r="B155" s="20">
        <v>10</v>
      </c>
      <c r="C155" s="20"/>
      <c r="D155" s="189"/>
    </row>
    <row r="156" spans="1:4" ht="15" customHeight="1">
      <c r="A156" s="175" t="s">
        <v>210</v>
      </c>
      <c r="B156" s="20">
        <v>11</v>
      </c>
      <c r="C156" s="105"/>
      <c r="D156" s="189">
        <f>D157+D158+D159+D160+D161+D162</f>
        <v>-184</v>
      </c>
    </row>
    <row r="157" spans="1:4" ht="15" customHeight="1">
      <c r="A157" s="175" t="s">
        <v>211</v>
      </c>
      <c r="B157" s="20">
        <v>12</v>
      </c>
      <c r="C157" s="105"/>
      <c r="D157" s="189">
        <v>-59</v>
      </c>
    </row>
    <row r="158" spans="1:4" ht="15" customHeight="1">
      <c r="A158" s="175" t="s">
        <v>212</v>
      </c>
      <c r="B158" s="20">
        <v>13</v>
      </c>
      <c r="C158" s="20"/>
      <c r="D158" s="189"/>
    </row>
    <row r="159" spans="1:4" ht="15" customHeight="1">
      <c r="A159" s="175" t="s">
        <v>213</v>
      </c>
      <c r="B159" s="20">
        <v>14</v>
      </c>
      <c r="C159" s="20"/>
      <c r="D159" s="189"/>
    </row>
    <row r="160" spans="1:4" ht="15" customHeight="1">
      <c r="A160" s="175" t="s">
        <v>214</v>
      </c>
      <c r="B160" s="20">
        <v>15</v>
      </c>
      <c r="C160" s="20"/>
      <c r="D160" s="189"/>
    </row>
    <row r="161" spans="1:4" ht="15" customHeight="1">
      <c r="A161" s="175" t="s">
        <v>215</v>
      </c>
      <c r="B161" s="20">
        <v>16</v>
      </c>
      <c r="C161" s="20"/>
      <c r="D161" s="189"/>
    </row>
    <row r="162" spans="1:4" ht="15" customHeight="1">
      <c r="A162" s="175" t="s">
        <v>216</v>
      </c>
      <c r="B162" s="20">
        <v>17</v>
      </c>
      <c r="C162" s="20"/>
      <c r="D162" s="189">
        <v>-125</v>
      </c>
    </row>
    <row r="163" spans="1:4" ht="15" customHeight="1">
      <c r="A163" s="175" t="s">
        <v>217</v>
      </c>
      <c r="B163" s="20">
        <v>18</v>
      </c>
      <c r="C163" s="20"/>
      <c r="D163" s="189"/>
    </row>
    <row r="164" spans="1:4" ht="15" customHeight="1">
      <c r="A164" s="175" t="s">
        <v>218</v>
      </c>
      <c r="B164" s="20">
        <v>19</v>
      </c>
      <c r="C164" s="20"/>
      <c r="D164" s="189">
        <f>D168</f>
        <v>2072</v>
      </c>
    </row>
    <row r="165" spans="1:4" ht="15" customHeight="1">
      <c r="A165" s="175" t="s">
        <v>219</v>
      </c>
      <c r="B165" s="20">
        <v>20</v>
      </c>
      <c r="C165" s="20"/>
      <c r="D165" s="189"/>
    </row>
    <row r="166" spans="1:4" ht="15" customHeight="1">
      <c r="A166" s="175" t="s">
        <v>220</v>
      </c>
      <c r="B166" s="20">
        <v>21</v>
      </c>
      <c r="C166" s="20"/>
      <c r="D166" s="189"/>
    </row>
    <row r="167" spans="1:4" ht="15" customHeight="1">
      <c r="A167" s="175" t="s">
        <v>221</v>
      </c>
      <c r="B167" s="20">
        <v>22</v>
      </c>
      <c r="C167" s="20"/>
      <c r="D167" s="189"/>
    </row>
    <row r="168" spans="1:4" ht="15" customHeight="1">
      <c r="A168" s="175" t="s">
        <v>222</v>
      </c>
      <c r="B168" s="20">
        <v>23</v>
      </c>
      <c r="C168" s="20"/>
      <c r="D168" s="189">
        <v>2072</v>
      </c>
    </row>
    <row r="169" spans="1:4" ht="15" customHeight="1">
      <c r="A169" s="175" t="s">
        <v>223</v>
      </c>
      <c r="B169" s="20">
        <v>24</v>
      </c>
      <c r="C169" s="105"/>
      <c r="D169" s="189">
        <f>D174</f>
        <v>3125</v>
      </c>
    </row>
    <row r="170" spans="1:4" ht="15" customHeight="1">
      <c r="A170" s="175" t="s">
        <v>224</v>
      </c>
      <c r="B170" s="20">
        <v>25</v>
      </c>
      <c r="C170" s="105"/>
      <c r="D170" s="189"/>
    </row>
    <row r="171" spans="1:4" ht="15" customHeight="1">
      <c r="A171" s="175" t="s">
        <v>225</v>
      </c>
      <c r="B171" s="20">
        <v>26</v>
      </c>
      <c r="C171" s="105"/>
      <c r="D171" s="189"/>
    </row>
    <row r="172" spans="1:4" ht="15" customHeight="1">
      <c r="A172" s="175" t="s">
        <v>226</v>
      </c>
      <c r="B172" s="20">
        <v>27</v>
      </c>
      <c r="C172" s="105"/>
      <c r="D172" s="189"/>
    </row>
    <row r="173" spans="1:4" ht="15" customHeight="1">
      <c r="A173" s="175" t="s">
        <v>227</v>
      </c>
      <c r="B173" s="20">
        <v>28</v>
      </c>
      <c r="C173" s="105"/>
      <c r="D173" s="189"/>
    </row>
    <row r="174" spans="1:4" ht="15" customHeight="1">
      <c r="A174" s="175" t="s">
        <v>228</v>
      </c>
      <c r="B174" s="20">
        <v>29</v>
      </c>
      <c r="C174" s="105"/>
      <c r="D174" s="189">
        <v>3125</v>
      </c>
    </row>
    <row r="175" spans="1:4" ht="15" customHeight="1">
      <c r="A175" s="175" t="s">
        <v>229</v>
      </c>
      <c r="B175" s="20">
        <v>30</v>
      </c>
      <c r="C175" s="20"/>
      <c r="D175" s="189"/>
    </row>
    <row r="176" spans="1:4" ht="15" customHeight="1">
      <c r="A176" s="175" t="s">
        <v>230</v>
      </c>
      <c r="B176" s="20">
        <v>31</v>
      </c>
      <c r="C176" s="20"/>
      <c r="D176" s="189"/>
    </row>
    <row r="177" spans="1:4" ht="15" customHeight="1">
      <c r="A177" s="175" t="s">
        <v>231</v>
      </c>
      <c r="B177" s="20">
        <v>32</v>
      </c>
      <c r="C177" s="20"/>
      <c r="D177" s="189"/>
    </row>
    <row r="178" spans="1:4" ht="15" customHeight="1">
      <c r="A178" s="175" t="s">
        <v>232</v>
      </c>
      <c r="B178" s="20">
        <v>33</v>
      </c>
      <c r="C178" s="20"/>
      <c r="D178" s="189"/>
    </row>
    <row r="179" spans="1:4" ht="15" customHeight="1">
      <c r="A179" s="175" t="s">
        <v>233</v>
      </c>
      <c r="B179" s="20">
        <v>34</v>
      </c>
      <c r="C179" s="20"/>
      <c r="D179" s="189"/>
    </row>
    <row r="180" spans="1:4" ht="15" customHeight="1">
      <c r="A180" s="175" t="s">
        <v>234</v>
      </c>
      <c r="B180" s="20">
        <v>35</v>
      </c>
      <c r="C180" s="20"/>
      <c r="D180" s="189"/>
    </row>
    <row r="181" spans="1:4" ht="15" customHeight="1">
      <c r="A181" s="175" t="s">
        <v>235</v>
      </c>
      <c r="B181" s="20">
        <v>36</v>
      </c>
      <c r="C181" s="20"/>
      <c r="D181" s="189"/>
    </row>
    <row r="182" spans="1:4" ht="15" customHeight="1">
      <c r="A182" s="175" t="s">
        <v>236</v>
      </c>
      <c r="B182" s="20">
        <v>37</v>
      </c>
      <c r="C182" s="105"/>
      <c r="D182" s="189">
        <v>-100</v>
      </c>
    </row>
    <row r="183" spans="1:4" ht="15" customHeight="1">
      <c r="A183" s="175" t="s">
        <v>237</v>
      </c>
      <c r="B183" s="20">
        <v>38</v>
      </c>
      <c r="C183" s="105"/>
      <c r="D183" s="189"/>
    </row>
    <row r="184" spans="1:4" ht="15" customHeight="1">
      <c r="A184" s="175" t="s">
        <v>238</v>
      </c>
      <c r="B184" s="20">
        <v>39</v>
      </c>
      <c r="C184" s="105"/>
      <c r="D184" s="189"/>
    </row>
    <row r="185" spans="1:4" ht="15" customHeight="1">
      <c r="A185" s="175" t="s">
        <v>239</v>
      </c>
      <c r="B185" s="20">
        <v>40</v>
      </c>
      <c r="C185" s="105"/>
      <c r="D185" s="189"/>
    </row>
    <row r="186" spans="1:4" ht="15" customHeight="1">
      <c r="A186" s="175" t="s">
        <v>240</v>
      </c>
      <c r="B186" s="20">
        <v>41</v>
      </c>
      <c r="C186" s="105"/>
      <c r="D186" s="189">
        <v>-100</v>
      </c>
    </row>
    <row r="187" spans="1:4" ht="15" customHeight="1">
      <c r="A187" s="175" t="s">
        <v>241</v>
      </c>
      <c r="B187" s="20">
        <v>42</v>
      </c>
      <c r="C187" s="20"/>
      <c r="D187" s="189"/>
    </row>
    <row r="188" spans="1:4" ht="15" customHeight="1">
      <c r="A188" s="175" t="s">
        <v>242</v>
      </c>
      <c r="B188" s="20">
        <v>43</v>
      </c>
      <c r="C188" s="20"/>
      <c r="D188" s="189"/>
    </row>
    <row r="189" spans="1:4" ht="15" customHeight="1">
      <c r="A189" s="175" t="s">
        <v>0</v>
      </c>
      <c r="B189" s="20">
        <v>44</v>
      </c>
      <c r="C189" s="20"/>
      <c r="D189" s="189"/>
    </row>
    <row r="190" spans="1:4" ht="15" customHeight="1">
      <c r="A190" s="175" t="s">
        <v>1</v>
      </c>
      <c r="B190" s="20">
        <v>45</v>
      </c>
      <c r="C190" s="20"/>
      <c r="D190" s="189"/>
    </row>
    <row r="191" spans="1:4" ht="15" customHeight="1">
      <c r="A191" s="175" t="s">
        <v>2</v>
      </c>
      <c r="B191" s="20">
        <v>46</v>
      </c>
      <c r="C191" s="20"/>
      <c r="D191" s="189"/>
    </row>
    <row r="192" spans="1:4" ht="15" customHeight="1">
      <c r="A192" s="175" t="s">
        <v>3</v>
      </c>
      <c r="B192" s="20">
        <v>47</v>
      </c>
      <c r="C192" s="20"/>
      <c r="D192" s="189"/>
    </row>
    <row r="193" spans="1:4" ht="15" customHeight="1">
      <c r="A193" s="175" t="s">
        <v>4</v>
      </c>
      <c r="B193" s="20">
        <v>48</v>
      </c>
      <c r="C193" s="20"/>
      <c r="D193" s="189"/>
    </row>
    <row r="194" spans="1:4" ht="15" customHeight="1">
      <c r="A194" s="175" t="s">
        <v>5</v>
      </c>
      <c r="B194" s="20">
        <v>49</v>
      </c>
      <c r="C194" s="20"/>
      <c r="D194" s="189"/>
    </row>
    <row r="195" spans="1:4" ht="15" customHeight="1">
      <c r="A195" s="175" t="s">
        <v>6</v>
      </c>
      <c r="B195" s="20">
        <v>50</v>
      </c>
      <c r="C195" s="105"/>
      <c r="D195" s="189">
        <v>-536</v>
      </c>
    </row>
    <row r="196" spans="1:4" ht="15" customHeight="1">
      <c r="A196" s="175" t="s">
        <v>7</v>
      </c>
      <c r="B196" s="20">
        <v>51</v>
      </c>
      <c r="C196" s="105"/>
      <c r="D196" s="189"/>
    </row>
    <row r="197" spans="1:4" ht="15" customHeight="1">
      <c r="A197" s="175" t="s">
        <v>8</v>
      </c>
      <c r="B197" s="20">
        <v>52</v>
      </c>
      <c r="C197" s="20"/>
      <c r="D197" s="189"/>
    </row>
    <row r="198" spans="1:4" ht="15" customHeight="1">
      <c r="A198" s="175" t="s">
        <v>9</v>
      </c>
      <c r="B198" s="20">
        <v>53</v>
      </c>
      <c r="C198" s="105"/>
      <c r="D198" s="189">
        <v>32</v>
      </c>
    </row>
    <row r="199" spans="1:4" ht="15" customHeight="1">
      <c r="A199" s="175" t="s">
        <v>10</v>
      </c>
      <c r="B199" s="20">
        <v>54</v>
      </c>
      <c r="C199" s="20"/>
      <c r="D199" s="189"/>
    </row>
    <row r="200" spans="1:4" ht="15" customHeight="1">
      <c r="A200" s="175" t="s">
        <v>11</v>
      </c>
      <c r="B200" s="20">
        <v>55</v>
      </c>
      <c r="C200" s="20"/>
      <c r="D200" s="189">
        <v>-569</v>
      </c>
    </row>
    <row r="201" spans="1:4" ht="15" customHeight="1">
      <c r="A201" s="175" t="s">
        <v>12</v>
      </c>
      <c r="B201" s="20">
        <v>56</v>
      </c>
      <c r="C201" s="20"/>
      <c r="D201" s="189"/>
    </row>
    <row r="202" spans="1:4" ht="15" customHeight="1">
      <c r="A202" s="175" t="s">
        <v>13</v>
      </c>
      <c r="B202" s="20">
        <v>57</v>
      </c>
      <c r="C202" s="20"/>
      <c r="D202" s="189"/>
    </row>
    <row r="203" spans="1:4" ht="15" customHeight="1">
      <c r="A203" s="175" t="s">
        <v>14</v>
      </c>
      <c r="B203" s="20">
        <v>58</v>
      </c>
      <c r="C203" s="20"/>
      <c r="D203" s="189"/>
    </row>
    <row r="204" spans="1:4" ht="15" customHeight="1">
      <c r="A204" s="175" t="s">
        <v>15</v>
      </c>
      <c r="B204" s="20">
        <v>59</v>
      </c>
      <c r="C204" s="105"/>
      <c r="D204" s="189">
        <v>1</v>
      </c>
    </row>
    <row r="205" spans="1:4" ht="15" customHeight="1">
      <c r="A205" s="175" t="s">
        <v>16</v>
      </c>
      <c r="B205" s="20">
        <v>60</v>
      </c>
      <c r="C205" s="20"/>
      <c r="D205" s="189"/>
    </row>
    <row r="206" spans="1:4" ht="15" customHeight="1">
      <c r="A206" s="175" t="s">
        <v>17</v>
      </c>
      <c r="B206" s="20">
        <v>61</v>
      </c>
      <c r="C206" s="105"/>
      <c r="D206" s="189">
        <f>3985+320</f>
        <v>4305</v>
      </c>
    </row>
    <row r="207" spans="1:4" ht="15" customHeight="1">
      <c r="A207" s="175" t="s">
        <v>18</v>
      </c>
      <c r="B207" s="20">
        <v>62</v>
      </c>
      <c r="C207" s="20"/>
      <c r="D207" s="189">
        <v>-840</v>
      </c>
    </row>
    <row r="208" spans="1:4" ht="15" customHeight="1">
      <c r="A208" s="175" t="s">
        <v>19</v>
      </c>
      <c r="B208" s="20">
        <v>63</v>
      </c>
      <c r="C208" s="20"/>
      <c r="D208" s="189">
        <f>D209+D216</f>
        <v>-8537</v>
      </c>
    </row>
    <row r="209" spans="1:4" ht="15" customHeight="1">
      <c r="A209" s="175" t="s">
        <v>20</v>
      </c>
      <c r="B209" s="20">
        <v>64</v>
      </c>
      <c r="C209" s="20"/>
      <c r="D209" s="189">
        <f>D210+D211+D215</f>
        <v>-4031</v>
      </c>
    </row>
    <row r="210" spans="1:4" ht="15" customHeight="1">
      <c r="A210" s="175" t="s">
        <v>21</v>
      </c>
      <c r="B210" s="20">
        <v>65</v>
      </c>
      <c r="C210" s="20"/>
      <c r="D210" s="189">
        <v>-2768</v>
      </c>
    </row>
    <row r="211" spans="1:4" ht="15" customHeight="1">
      <c r="A211" s="175" t="s">
        <v>22</v>
      </c>
      <c r="B211" s="20">
        <v>66</v>
      </c>
      <c r="C211" s="20"/>
      <c r="D211" s="189">
        <v>-1263</v>
      </c>
    </row>
    <row r="212" spans="1:4" ht="15" customHeight="1">
      <c r="A212" s="175" t="s">
        <v>23</v>
      </c>
      <c r="B212" s="20">
        <v>67</v>
      </c>
      <c r="C212" s="20"/>
      <c r="D212" s="189"/>
    </row>
    <row r="213" spans="1:4" ht="15" customHeight="1">
      <c r="A213" s="175" t="s">
        <v>24</v>
      </c>
      <c r="B213" s="20">
        <v>68</v>
      </c>
      <c r="C213" s="20"/>
      <c r="D213" s="189"/>
    </row>
    <row r="214" spans="1:4" ht="15" customHeight="1">
      <c r="A214" s="175" t="s">
        <v>25</v>
      </c>
      <c r="B214" s="20">
        <v>69</v>
      </c>
      <c r="C214" s="20"/>
      <c r="D214" s="189"/>
    </row>
    <row r="215" spans="1:4" ht="15" customHeight="1">
      <c r="A215" s="175" t="s">
        <v>26</v>
      </c>
      <c r="B215" s="20">
        <v>70</v>
      </c>
      <c r="C215" s="20"/>
      <c r="D215" s="189"/>
    </row>
    <row r="216" spans="1:4" ht="15" customHeight="1">
      <c r="A216" s="175" t="s">
        <v>27</v>
      </c>
      <c r="B216" s="20">
        <v>71</v>
      </c>
      <c r="C216" s="20"/>
      <c r="D216" s="188">
        <f>D217+D218+D219+D221+D222</f>
        <v>-4506</v>
      </c>
    </row>
    <row r="217" spans="1:4" ht="15" customHeight="1">
      <c r="A217" s="175" t="s">
        <v>28</v>
      </c>
      <c r="B217" s="20">
        <v>72</v>
      </c>
      <c r="C217" s="20"/>
      <c r="D217" s="189">
        <v>-120</v>
      </c>
    </row>
    <row r="218" spans="1:4" ht="15" customHeight="1">
      <c r="A218" s="175" t="s">
        <v>29</v>
      </c>
      <c r="B218" s="20">
        <v>73</v>
      </c>
      <c r="C218" s="20"/>
      <c r="D218" s="189">
        <v>-1082</v>
      </c>
    </row>
    <row r="219" spans="1:4" ht="15" customHeight="1">
      <c r="A219" s="175" t="s">
        <v>30</v>
      </c>
      <c r="B219" s="20">
        <v>74</v>
      </c>
      <c r="C219" s="20"/>
      <c r="D219" s="189">
        <v>-447</v>
      </c>
    </row>
    <row r="220" spans="1:4" ht="15" customHeight="1">
      <c r="A220" s="175" t="s">
        <v>31</v>
      </c>
      <c r="B220" s="20">
        <v>75</v>
      </c>
      <c r="C220" s="20"/>
      <c r="D220" s="189"/>
    </row>
    <row r="221" spans="1:4" ht="15" customHeight="1">
      <c r="A221" s="175" t="s">
        <v>32</v>
      </c>
      <c r="B221" s="20">
        <v>76</v>
      </c>
      <c r="C221" s="20"/>
      <c r="D221" s="189">
        <v>-1670</v>
      </c>
    </row>
    <row r="222" spans="1:4" ht="15" customHeight="1">
      <c r="A222" s="175" t="s">
        <v>33</v>
      </c>
      <c r="B222" s="20">
        <v>77</v>
      </c>
      <c r="C222" s="20"/>
      <c r="D222" s="189">
        <v>-1187</v>
      </c>
    </row>
    <row r="223" spans="1:4" ht="15" customHeight="1">
      <c r="A223" s="175" t="s">
        <v>34</v>
      </c>
      <c r="B223" s="20">
        <v>78</v>
      </c>
      <c r="C223" s="20"/>
      <c r="D223" s="189">
        <v>-95</v>
      </c>
    </row>
    <row r="224" spans="1:4" ht="15" customHeight="1">
      <c r="A224" s="175" t="s">
        <v>35</v>
      </c>
      <c r="B224" s="20">
        <v>79</v>
      </c>
      <c r="C224" s="20"/>
      <c r="D224" s="189"/>
    </row>
    <row r="225" spans="1:4" ht="15" customHeight="1">
      <c r="A225" s="175" t="s">
        <v>36</v>
      </c>
      <c r="B225" s="20">
        <v>80</v>
      </c>
      <c r="C225" s="20"/>
      <c r="D225" s="189">
        <v>-95</v>
      </c>
    </row>
    <row r="226" spans="1:4" ht="15" customHeight="1">
      <c r="A226" s="175" t="s">
        <v>37</v>
      </c>
      <c r="B226" s="20">
        <v>81</v>
      </c>
      <c r="C226" s="20"/>
      <c r="D226" s="189"/>
    </row>
    <row r="227" spans="1:4" ht="15" customHeight="1">
      <c r="A227" s="175" t="s">
        <v>38</v>
      </c>
      <c r="B227" s="20">
        <v>82</v>
      </c>
      <c r="C227" s="20"/>
      <c r="D227" s="189"/>
    </row>
    <row r="228" spans="1:4" ht="15" customHeight="1">
      <c r="A228" s="175" t="s">
        <v>39</v>
      </c>
      <c r="B228" s="20">
        <v>83</v>
      </c>
      <c r="C228" s="20"/>
      <c r="D228" s="189"/>
    </row>
    <row r="229" spans="1:4" ht="15" customHeight="1">
      <c r="A229" s="175" t="s">
        <v>40</v>
      </c>
      <c r="B229" s="20">
        <v>84</v>
      </c>
      <c r="C229" s="20"/>
      <c r="D229" s="189"/>
    </row>
    <row r="230" spans="1:4" ht="15" customHeight="1">
      <c r="A230" s="175" t="s">
        <v>41</v>
      </c>
      <c r="B230" s="20">
        <v>85</v>
      </c>
      <c r="C230" s="20"/>
      <c r="D230" s="189"/>
    </row>
    <row r="231" spans="1:4" ht="15" customHeight="1">
      <c r="A231" s="175" t="s">
        <v>42</v>
      </c>
      <c r="B231" s="20">
        <v>86</v>
      </c>
      <c r="C231" s="20"/>
      <c r="D231" s="189"/>
    </row>
    <row r="232" spans="1:4" ht="15" customHeight="1">
      <c r="A232" s="175" t="s">
        <v>43</v>
      </c>
      <c r="B232" s="20">
        <v>87</v>
      </c>
      <c r="C232" s="20"/>
      <c r="D232" s="189"/>
    </row>
    <row r="233" spans="1:4" ht="15" customHeight="1">
      <c r="A233" s="175" t="s">
        <v>44</v>
      </c>
      <c r="B233" s="20">
        <v>88</v>
      </c>
      <c r="C233" s="20"/>
      <c r="D233" s="189"/>
    </row>
    <row r="234" spans="1:4" ht="15" customHeight="1">
      <c r="A234" s="175" t="s">
        <v>45</v>
      </c>
      <c r="B234" s="20">
        <v>89</v>
      </c>
      <c r="C234" s="20"/>
      <c r="D234" s="189"/>
    </row>
    <row r="235" spans="1:4" ht="15" customHeight="1">
      <c r="A235" s="175" t="s">
        <v>46</v>
      </c>
      <c r="B235" s="20">
        <v>90</v>
      </c>
      <c r="C235" s="20"/>
      <c r="D235" s="189"/>
    </row>
    <row r="236" spans="1:4" ht="15" customHeight="1">
      <c r="A236" s="175" t="s">
        <v>47</v>
      </c>
      <c r="B236" s="20">
        <v>91</v>
      </c>
      <c r="C236" s="20"/>
      <c r="D236" s="189"/>
    </row>
    <row r="237" spans="1:4" ht="15" customHeight="1">
      <c r="A237" s="175" t="s">
        <v>48</v>
      </c>
      <c r="B237" s="20">
        <v>92</v>
      </c>
      <c r="C237" s="20"/>
      <c r="D237" s="189"/>
    </row>
    <row r="238" spans="1:4" ht="15" customHeight="1">
      <c r="A238" s="175" t="s">
        <v>49</v>
      </c>
      <c r="B238" s="20">
        <v>93</v>
      </c>
      <c r="C238" s="20"/>
      <c r="D238" s="189"/>
    </row>
    <row r="239" spans="1:4" ht="15" customHeight="1">
      <c r="A239" s="175" t="s">
        <v>50</v>
      </c>
      <c r="B239" s="20">
        <v>94</v>
      </c>
      <c r="C239" s="20"/>
      <c r="D239" s="189"/>
    </row>
    <row r="240" spans="1:4" ht="15" customHeight="1">
      <c r="A240" s="175" t="s">
        <v>51</v>
      </c>
      <c r="B240" s="20">
        <v>95</v>
      </c>
      <c r="C240" s="20"/>
      <c r="D240" s="189"/>
    </row>
    <row r="241" spans="1:4" ht="15" customHeight="1">
      <c r="A241" s="175" t="s">
        <v>52</v>
      </c>
      <c r="B241" s="20">
        <v>96</v>
      </c>
      <c r="C241" s="20"/>
      <c r="D241" s="189"/>
    </row>
    <row r="242" spans="1:4" ht="15" customHeight="1">
      <c r="A242" s="175" t="s">
        <v>53</v>
      </c>
      <c r="B242" s="20">
        <v>97</v>
      </c>
      <c r="C242" s="20"/>
      <c r="D242" s="189"/>
    </row>
    <row r="243" spans="1:4" ht="15" customHeight="1">
      <c r="A243" s="175" t="s">
        <v>54</v>
      </c>
      <c r="B243" s="20">
        <v>98</v>
      </c>
      <c r="C243" s="20"/>
      <c r="D243" s="189"/>
    </row>
    <row r="244" spans="1:4" ht="15" customHeight="1">
      <c r="A244" s="175" t="s">
        <v>55</v>
      </c>
      <c r="B244" s="20">
        <v>99</v>
      </c>
      <c r="C244" s="20"/>
      <c r="D244" s="188">
        <f>D146+D208+D223</f>
        <v>88</v>
      </c>
    </row>
    <row r="245" spans="1:4" ht="15" customHeight="1">
      <c r="A245" s="175" t="s">
        <v>56</v>
      </c>
      <c r="B245" s="20">
        <v>100</v>
      </c>
      <c r="C245" s="20"/>
      <c r="D245" s="189"/>
    </row>
    <row r="246" spans="1:4" ht="15" customHeight="1">
      <c r="A246" s="175" t="s">
        <v>57</v>
      </c>
      <c r="B246" s="20">
        <v>101</v>
      </c>
      <c r="C246" s="20"/>
      <c r="D246" s="189">
        <v>88</v>
      </c>
    </row>
    <row r="247" spans="1:4" ht="15" customHeight="1">
      <c r="A247" s="175" t="s">
        <v>58</v>
      </c>
      <c r="B247" s="20">
        <v>102</v>
      </c>
      <c r="C247" s="20"/>
      <c r="D247" s="189"/>
    </row>
    <row r="248" spans="1:4" ht="15" customHeight="1" thickBot="1">
      <c r="A248" s="176" t="s">
        <v>59</v>
      </c>
      <c r="B248" s="113">
        <v>103</v>
      </c>
      <c r="C248" s="113"/>
      <c r="D248" s="189">
        <v>88</v>
      </c>
    </row>
    <row r="249" spans="1:4" ht="15" customHeight="1">
      <c r="A249" s="19"/>
      <c r="B249" s="19"/>
      <c r="C249" s="19"/>
      <c r="D249" s="26"/>
    </row>
    <row r="250" spans="1:4" ht="15" customHeight="1">
      <c r="A250" s="19"/>
      <c r="B250" s="19"/>
      <c r="C250" s="19"/>
      <c r="D250" s="26"/>
    </row>
    <row r="251" spans="1:4" ht="15" customHeight="1">
      <c r="A251" s="19"/>
      <c r="B251" s="19"/>
      <c r="C251" s="19"/>
      <c r="D251" s="26"/>
    </row>
    <row r="252" spans="1:4" ht="15" customHeight="1" thickBot="1">
      <c r="A252" s="120" t="s">
        <v>268</v>
      </c>
      <c r="B252" s="19"/>
      <c r="C252" s="19"/>
      <c r="D252" s="26"/>
    </row>
    <row r="253" spans="1:8" ht="15" customHeight="1" thickBot="1">
      <c r="A253" s="191"/>
      <c r="B253" s="192"/>
      <c r="C253" s="193"/>
      <c r="D253" s="127">
        <v>40908</v>
      </c>
      <c r="E253" s="127">
        <v>40816</v>
      </c>
      <c r="F253" s="127">
        <v>40724</v>
      </c>
      <c r="G253" s="127">
        <v>40633</v>
      </c>
      <c r="H253" s="127">
        <v>40543</v>
      </c>
    </row>
    <row r="254" spans="1:8" ht="15" customHeight="1" thickTop="1">
      <c r="A254" s="129" t="s">
        <v>243</v>
      </c>
      <c r="B254" s="121"/>
      <c r="C254" s="121"/>
      <c r="D254" s="123">
        <v>0</v>
      </c>
      <c r="E254" s="123">
        <v>0</v>
      </c>
      <c r="F254" s="123">
        <v>0</v>
      </c>
      <c r="G254" s="123">
        <v>0</v>
      </c>
      <c r="H254" s="123">
        <v>655</v>
      </c>
    </row>
    <row r="255" spans="1:8" ht="15" customHeight="1">
      <c r="A255" s="131" t="s">
        <v>244</v>
      </c>
      <c r="B255" s="121"/>
      <c r="C255" s="121"/>
      <c r="D255" s="124"/>
      <c r="E255" s="124"/>
      <c r="F255" s="125"/>
      <c r="G255" s="126"/>
      <c r="H255" s="132"/>
    </row>
    <row r="256" spans="1:8" ht="15" customHeight="1">
      <c r="A256" s="131" t="s">
        <v>245</v>
      </c>
      <c r="B256" s="121"/>
      <c r="C256" s="121"/>
      <c r="D256" s="124"/>
      <c r="E256" s="124"/>
      <c r="F256" s="125"/>
      <c r="G256" s="126"/>
      <c r="H256" s="132"/>
    </row>
    <row r="257" spans="1:8" ht="15" customHeight="1">
      <c r="A257" s="129" t="s">
        <v>246</v>
      </c>
      <c r="B257" s="121"/>
      <c r="C257" s="121"/>
      <c r="D257" s="124"/>
      <c r="E257" s="124"/>
      <c r="F257" s="125"/>
      <c r="G257" s="126"/>
      <c r="H257" s="132"/>
    </row>
    <row r="258" spans="1:8" ht="15" customHeight="1">
      <c r="A258" s="131" t="s">
        <v>244</v>
      </c>
      <c r="B258" s="121"/>
      <c r="C258" s="121"/>
      <c r="D258" s="124"/>
      <c r="E258" s="124"/>
      <c r="F258" s="125"/>
      <c r="G258" s="126"/>
      <c r="H258" s="132"/>
    </row>
    <row r="259" spans="1:8" ht="15" customHeight="1">
      <c r="A259" s="131" t="s">
        <v>245</v>
      </c>
      <c r="B259" s="121"/>
      <c r="C259" s="121"/>
      <c r="D259" s="124"/>
      <c r="E259" s="124"/>
      <c r="F259" s="125"/>
      <c r="G259" s="126"/>
      <c r="H259" s="132"/>
    </row>
    <row r="260" spans="1:8" ht="15" customHeight="1">
      <c r="A260" s="129" t="s">
        <v>247</v>
      </c>
      <c r="B260" s="121"/>
      <c r="C260" s="121"/>
      <c r="D260" s="124"/>
      <c r="E260" s="124"/>
      <c r="F260" s="125"/>
      <c r="G260" s="126"/>
      <c r="H260" s="132"/>
    </row>
    <row r="261" spans="1:8" ht="15" customHeight="1">
      <c r="A261" s="131" t="s">
        <v>244</v>
      </c>
      <c r="B261" s="121"/>
      <c r="C261" s="121"/>
      <c r="D261" s="124"/>
      <c r="E261" s="124"/>
      <c r="F261" s="125"/>
      <c r="G261" s="126"/>
      <c r="H261" s="132"/>
    </row>
    <row r="262" spans="1:8" ht="15" customHeight="1">
      <c r="A262" s="131" t="s">
        <v>245</v>
      </c>
      <c r="B262" s="121"/>
      <c r="C262" s="121"/>
      <c r="D262" s="124"/>
      <c r="E262" s="124"/>
      <c r="F262" s="125"/>
      <c r="G262" s="126"/>
      <c r="H262" s="132"/>
    </row>
    <row r="263" spans="1:8" ht="15" customHeight="1">
      <c r="A263" s="129" t="s">
        <v>248</v>
      </c>
      <c r="B263" s="121"/>
      <c r="C263" s="121"/>
      <c r="D263" s="124"/>
      <c r="E263" s="124"/>
      <c r="F263" s="125"/>
      <c r="G263" s="126"/>
      <c r="H263" s="132"/>
    </row>
    <row r="264" spans="1:8" ht="15" customHeight="1">
      <c r="A264" s="131" t="s">
        <v>244</v>
      </c>
      <c r="B264" s="121"/>
      <c r="C264" s="121"/>
      <c r="D264" s="124"/>
      <c r="E264" s="124"/>
      <c r="F264" s="125"/>
      <c r="G264" s="126"/>
      <c r="H264" s="132"/>
    </row>
    <row r="265" spans="1:8" ht="15" customHeight="1" thickBot="1">
      <c r="A265" s="133" t="s">
        <v>245</v>
      </c>
      <c r="B265" s="135"/>
      <c r="C265" s="135"/>
      <c r="D265" s="136"/>
      <c r="E265" s="136"/>
      <c r="F265" s="137"/>
      <c r="G265" s="138"/>
      <c r="H265" s="139"/>
    </row>
    <row r="266" spans="1:4" ht="15" customHeight="1">
      <c r="A266" s="19"/>
      <c r="B266" s="19"/>
      <c r="C266" s="19"/>
      <c r="D266" s="26"/>
    </row>
    <row r="267" spans="1:4" ht="15" customHeight="1">
      <c r="A267" s="19"/>
      <c r="B267" s="19"/>
      <c r="C267" s="19"/>
      <c r="D267" s="26"/>
    </row>
    <row r="268" spans="1:4" ht="15" customHeight="1">
      <c r="A268" s="19"/>
      <c r="B268" s="19"/>
      <c r="C268" s="19"/>
      <c r="D268" s="26"/>
    </row>
    <row r="269" spans="1:4" ht="15" customHeight="1">
      <c r="A269" s="19"/>
      <c r="B269" s="19"/>
      <c r="C269" s="19"/>
      <c r="D269" s="26"/>
    </row>
    <row r="270" spans="1:4" ht="15" customHeight="1">
      <c r="A270" s="19"/>
      <c r="B270" s="19"/>
      <c r="C270" s="19"/>
      <c r="D270" s="26"/>
    </row>
    <row r="271" spans="1:4" ht="15" customHeight="1">
      <c r="A271" s="19"/>
      <c r="B271" s="19"/>
      <c r="C271" s="19"/>
      <c r="D271" s="26"/>
    </row>
    <row r="272" spans="1:4" ht="15" customHeight="1">
      <c r="A272" s="19"/>
      <c r="B272" s="19"/>
      <c r="C272" s="19"/>
      <c r="D272" s="26"/>
    </row>
    <row r="273" spans="1:4" ht="15" customHeight="1">
      <c r="A273" s="19"/>
      <c r="B273" s="19"/>
      <c r="C273" s="19"/>
      <c r="D273" s="26"/>
    </row>
    <row r="274" spans="1:4" ht="15" customHeight="1">
      <c r="A274" s="19"/>
      <c r="B274" s="19"/>
      <c r="C274" s="19"/>
      <c r="D274" s="26"/>
    </row>
    <row r="275" spans="1:4" ht="15" customHeight="1">
      <c r="A275" s="19"/>
      <c r="B275" s="19"/>
      <c r="C275" s="19"/>
      <c r="D275" s="26"/>
    </row>
    <row r="276" spans="1:4" ht="15" customHeight="1">
      <c r="A276" s="19"/>
      <c r="B276" s="19"/>
      <c r="C276" s="19"/>
      <c r="D276" s="26"/>
    </row>
    <row r="277" spans="1:4" ht="15" customHeight="1">
      <c r="A277" s="19"/>
      <c r="B277" s="19"/>
      <c r="C277" s="19"/>
      <c r="D277" s="26"/>
    </row>
    <row r="278" spans="1:4" ht="15" customHeight="1">
      <c r="A278" s="19"/>
      <c r="B278" s="19"/>
      <c r="C278" s="19"/>
      <c r="D278" s="26"/>
    </row>
    <row r="279" spans="1:4" ht="15" customHeight="1">
      <c r="A279" s="19"/>
      <c r="B279" s="19"/>
      <c r="C279" s="19"/>
      <c r="D279" s="26"/>
    </row>
    <row r="280" spans="1:4" ht="15" customHeight="1">
      <c r="A280" s="19"/>
      <c r="B280" s="19"/>
      <c r="C280" s="19"/>
      <c r="D280" s="26"/>
    </row>
    <row r="281" spans="1:4" ht="15" customHeight="1">
      <c r="A281" s="19"/>
      <c r="B281" s="19"/>
      <c r="C281" s="19"/>
      <c r="D281" s="26"/>
    </row>
    <row r="282" spans="1:4" ht="15" customHeight="1">
      <c r="A282" s="19"/>
      <c r="B282" s="19"/>
      <c r="C282" s="19"/>
      <c r="D282" s="26"/>
    </row>
    <row r="283" spans="1:4" ht="15" customHeight="1">
      <c r="A283" s="19"/>
      <c r="B283" s="19"/>
      <c r="C283" s="19"/>
      <c r="D283" s="26"/>
    </row>
    <row r="284" spans="1:4" ht="15" customHeight="1">
      <c r="A284" s="19"/>
      <c r="B284" s="19"/>
      <c r="C284" s="19"/>
      <c r="D284" s="26"/>
    </row>
    <row r="285" spans="1:4" ht="15" customHeight="1">
      <c r="A285" s="19"/>
      <c r="B285" s="19"/>
      <c r="C285" s="19"/>
      <c r="D285" s="26"/>
    </row>
    <row r="286" spans="1:4" ht="15" customHeight="1">
      <c r="A286" s="19"/>
      <c r="B286" s="19"/>
      <c r="C286" s="19"/>
      <c r="D286" s="26"/>
    </row>
    <row r="287" spans="1:4" ht="15" customHeight="1">
      <c r="A287" s="19"/>
      <c r="B287" s="19"/>
      <c r="C287" s="19"/>
      <c r="D287" s="26"/>
    </row>
    <row r="288" spans="1:4" ht="15" customHeight="1">
      <c r="A288" s="19"/>
      <c r="B288" s="19"/>
      <c r="C288" s="19"/>
      <c r="D288" s="26"/>
    </row>
    <row r="289" spans="1:4" ht="15" customHeight="1">
      <c r="A289" s="19"/>
      <c r="B289" s="19"/>
      <c r="C289" s="19"/>
      <c r="D289" s="26"/>
    </row>
    <row r="290" spans="1:4" ht="15" customHeight="1">
      <c r="A290" s="19"/>
      <c r="B290" s="19"/>
      <c r="C290" s="19"/>
      <c r="D290" s="26"/>
    </row>
    <row r="291" spans="1:4" ht="15" customHeight="1">
      <c r="A291" s="19"/>
      <c r="B291" s="19"/>
      <c r="C291" s="19"/>
      <c r="D291" s="26"/>
    </row>
    <row r="292" spans="1:4" ht="15" customHeight="1">
      <c r="A292" s="19"/>
      <c r="B292" s="19"/>
      <c r="C292" s="19"/>
      <c r="D292" s="26"/>
    </row>
    <row r="293" spans="1:4" ht="15" customHeight="1">
      <c r="A293" s="19"/>
      <c r="B293" s="19"/>
      <c r="C293" s="19"/>
      <c r="D293" s="26"/>
    </row>
    <row r="294" spans="1:4" ht="15" customHeight="1">
      <c r="A294" s="19"/>
      <c r="B294" s="19"/>
      <c r="C294" s="19"/>
      <c r="D294" s="26"/>
    </row>
    <row r="295" spans="1:4" ht="15" customHeight="1">
      <c r="A295" s="19"/>
      <c r="B295" s="19"/>
      <c r="C295" s="19"/>
      <c r="D295" s="26"/>
    </row>
    <row r="296" spans="1:4" ht="15" customHeight="1">
      <c r="A296" s="19"/>
      <c r="B296" s="19"/>
      <c r="C296" s="19"/>
      <c r="D296" s="26"/>
    </row>
    <row r="297" spans="1:4" ht="15" customHeight="1">
      <c r="A297" s="19"/>
      <c r="B297" s="19"/>
      <c r="C297" s="19"/>
      <c r="D297" s="26"/>
    </row>
    <row r="298" spans="1:4" ht="15" customHeight="1">
      <c r="A298" s="19"/>
      <c r="B298" s="19"/>
      <c r="C298" s="19"/>
      <c r="D298" s="26"/>
    </row>
    <row r="299" spans="1:4" ht="15" customHeight="1">
      <c r="A299" s="19"/>
      <c r="B299" s="19"/>
      <c r="C299" s="19"/>
      <c r="D299" s="26"/>
    </row>
    <row r="300" spans="1:4" ht="15" customHeight="1">
      <c r="A300" s="19"/>
      <c r="B300" s="19"/>
      <c r="C300" s="19"/>
      <c r="D300" s="26"/>
    </row>
    <row r="301" spans="1:4" ht="15" customHeight="1">
      <c r="A301" s="19"/>
      <c r="B301" s="19"/>
      <c r="C301" s="19"/>
      <c r="D301" s="26"/>
    </row>
    <row r="302" spans="1:4" ht="15" customHeight="1">
      <c r="A302" s="19"/>
      <c r="B302" s="19"/>
      <c r="C302" s="19"/>
      <c r="D302" s="26"/>
    </row>
    <row r="303" spans="1:4" ht="15" customHeight="1">
      <c r="A303" s="19"/>
      <c r="B303" s="19"/>
      <c r="C303" s="19"/>
      <c r="D303" s="26"/>
    </row>
    <row r="304" spans="1:4" ht="15" customHeight="1">
      <c r="A304" s="19"/>
      <c r="B304" s="19"/>
      <c r="C304" s="19"/>
      <c r="D304" s="26"/>
    </row>
    <row r="305" spans="1:4" ht="15" customHeight="1">
      <c r="A305" s="19"/>
      <c r="B305" s="19"/>
      <c r="C305" s="19"/>
      <c r="D305" s="26"/>
    </row>
    <row r="306" spans="1:4" ht="15" customHeight="1">
      <c r="A306" s="19"/>
      <c r="B306" s="19"/>
      <c r="C306" s="19"/>
      <c r="D306" s="26"/>
    </row>
    <row r="307" spans="1:4" ht="15" customHeight="1">
      <c r="A307" s="19"/>
      <c r="B307" s="19"/>
      <c r="C307" s="19"/>
      <c r="D307" s="26"/>
    </row>
    <row r="308" spans="1:4" ht="15" customHeight="1">
      <c r="A308" s="19"/>
      <c r="B308" s="19"/>
      <c r="C308" s="19"/>
      <c r="D308" s="26"/>
    </row>
    <row r="309" spans="1:4" ht="15" customHeight="1">
      <c r="A309" s="19"/>
      <c r="B309" s="19"/>
      <c r="C309" s="19"/>
      <c r="D309" s="26"/>
    </row>
    <row r="310" spans="1:4" ht="15" customHeight="1">
      <c r="A310" s="19"/>
      <c r="B310" s="19"/>
      <c r="C310" s="19"/>
      <c r="D310" s="26"/>
    </row>
    <row r="311" spans="1:4" ht="15" customHeight="1">
      <c r="A311" s="19"/>
      <c r="B311" s="19"/>
      <c r="C311" s="19"/>
      <c r="D311" s="26"/>
    </row>
    <row r="312" spans="1:4" ht="15" customHeight="1">
      <c r="A312" s="19"/>
      <c r="B312" s="19"/>
      <c r="C312" s="19"/>
      <c r="D312" s="26"/>
    </row>
    <row r="313" spans="1:4" ht="15" customHeight="1">
      <c r="A313" s="19"/>
      <c r="B313" s="19"/>
      <c r="C313" s="19"/>
      <c r="D313" s="26"/>
    </row>
    <row r="314" spans="1:4" ht="15" customHeight="1">
      <c r="A314" s="19"/>
      <c r="B314" s="19"/>
      <c r="C314" s="19"/>
      <c r="D314" s="26"/>
    </row>
    <row r="315" spans="1:4" ht="15" customHeight="1">
      <c r="A315" s="19"/>
      <c r="B315" s="19"/>
      <c r="C315" s="19"/>
      <c r="D315" s="26"/>
    </row>
    <row r="316" spans="1:4" ht="15" customHeight="1">
      <c r="A316" s="19"/>
      <c r="B316" s="19"/>
      <c r="C316" s="19"/>
      <c r="D316" s="26"/>
    </row>
    <row r="317" spans="1:4" ht="15" customHeight="1">
      <c r="A317" s="19"/>
      <c r="B317" s="19"/>
      <c r="C317" s="19"/>
      <c r="D317" s="26"/>
    </row>
    <row r="318" spans="1:4" ht="15" customHeight="1">
      <c r="A318" s="19"/>
      <c r="B318" s="19"/>
      <c r="C318" s="19"/>
      <c r="D318" s="26"/>
    </row>
    <row r="319" spans="1:4" ht="15" customHeight="1">
      <c r="A319" s="19"/>
      <c r="B319" s="19"/>
      <c r="C319" s="19"/>
      <c r="D319" s="26"/>
    </row>
    <row r="320" spans="1:4" ht="15" customHeight="1">
      <c r="A320" s="19"/>
      <c r="B320" s="19"/>
      <c r="C320" s="19"/>
      <c r="D320" s="26"/>
    </row>
    <row r="321" spans="1:4" ht="15" customHeight="1">
      <c r="A321" s="19"/>
      <c r="B321" s="19"/>
      <c r="C321" s="19"/>
      <c r="D321" s="26"/>
    </row>
    <row r="322" spans="1:4" ht="15" customHeight="1">
      <c r="A322" s="19"/>
      <c r="B322" s="19"/>
      <c r="C322" s="19"/>
      <c r="D322" s="26"/>
    </row>
    <row r="323" spans="1:4" ht="15" customHeight="1">
      <c r="A323" s="19"/>
      <c r="B323" s="19"/>
      <c r="C323" s="19"/>
      <c r="D323" s="26"/>
    </row>
    <row r="324" spans="1:4" ht="15" customHeight="1">
      <c r="A324" s="19"/>
      <c r="B324" s="19"/>
      <c r="C324" s="19"/>
      <c r="D324" s="26"/>
    </row>
    <row r="325" spans="1:4" ht="15" customHeight="1">
      <c r="A325" s="19"/>
      <c r="B325" s="19"/>
      <c r="C325" s="19"/>
      <c r="D325" s="26"/>
    </row>
    <row r="326" spans="1:4" ht="15" customHeight="1">
      <c r="A326" s="19"/>
      <c r="B326" s="19"/>
      <c r="C326" s="19"/>
      <c r="D326" s="26"/>
    </row>
    <row r="327" spans="1:4" ht="15" customHeight="1">
      <c r="A327" s="19"/>
      <c r="B327" s="19"/>
      <c r="C327" s="19"/>
      <c r="D327" s="26"/>
    </row>
    <row r="328" spans="1:4" ht="15" customHeight="1">
      <c r="A328" s="19"/>
      <c r="B328" s="19"/>
      <c r="C328" s="19"/>
      <c r="D328" s="26"/>
    </row>
    <row r="329" spans="1:4" ht="15" customHeight="1">
      <c r="A329" s="19"/>
      <c r="B329" s="19"/>
      <c r="C329" s="19"/>
      <c r="D329" s="26"/>
    </row>
    <row r="330" spans="1:4" ht="15" customHeight="1">
      <c r="A330" s="19"/>
      <c r="B330" s="19"/>
      <c r="C330" s="19"/>
      <c r="D330" s="26"/>
    </row>
    <row r="331" spans="1:4" ht="15" customHeight="1">
      <c r="A331" s="19"/>
      <c r="B331" s="19"/>
      <c r="C331" s="19"/>
      <c r="D331" s="26"/>
    </row>
    <row r="332" spans="1:4" ht="15" customHeight="1">
      <c r="A332" s="19"/>
      <c r="B332" s="19"/>
      <c r="C332" s="19"/>
      <c r="D332" s="26"/>
    </row>
    <row r="333" spans="1:4" ht="15" customHeight="1">
      <c r="A333" s="19"/>
      <c r="B333" s="19"/>
      <c r="C333" s="19"/>
      <c r="D333" s="26"/>
    </row>
    <row r="334" spans="1:4" ht="15" customHeight="1">
      <c r="A334" s="19"/>
      <c r="B334" s="19"/>
      <c r="C334" s="19"/>
      <c r="D334" s="26"/>
    </row>
    <row r="335" spans="1:4" ht="15" customHeight="1">
      <c r="A335" s="19"/>
      <c r="B335" s="19"/>
      <c r="C335" s="19"/>
      <c r="D335" s="26"/>
    </row>
    <row r="336" spans="1:4" ht="15" customHeight="1">
      <c r="A336" s="19"/>
      <c r="B336" s="19"/>
      <c r="C336" s="19"/>
      <c r="D336" s="26"/>
    </row>
    <row r="337" spans="1:4" ht="15" customHeight="1">
      <c r="A337" s="19"/>
      <c r="B337" s="19"/>
      <c r="C337" s="19"/>
      <c r="D337" s="26"/>
    </row>
    <row r="338" spans="1:4" ht="15" customHeight="1">
      <c r="A338" s="19"/>
      <c r="B338" s="19"/>
      <c r="C338" s="19"/>
      <c r="D338" s="26"/>
    </row>
    <row r="339" spans="1:4" ht="15" customHeight="1">
      <c r="A339" s="19"/>
      <c r="B339" s="19"/>
      <c r="C339" s="19"/>
      <c r="D339" s="26"/>
    </row>
    <row r="340" spans="1:4" ht="15" customHeight="1">
      <c r="A340" s="19"/>
      <c r="B340" s="19"/>
      <c r="C340" s="19"/>
      <c r="D340" s="26"/>
    </row>
    <row r="341" spans="1:4" ht="15" customHeight="1">
      <c r="A341" s="19"/>
      <c r="B341" s="19"/>
      <c r="C341" s="19"/>
      <c r="D341" s="26"/>
    </row>
    <row r="342" spans="1:4" ht="15" customHeight="1">
      <c r="A342" s="19"/>
      <c r="B342" s="19"/>
      <c r="C342" s="19"/>
      <c r="D342" s="26"/>
    </row>
    <row r="343" spans="1:4" ht="15" customHeight="1">
      <c r="A343" s="19"/>
      <c r="B343" s="19"/>
      <c r="C343" s="19"/>
      <c r="D343" s="26"/>
    </row>
    <row r="344" spans="1:4" ht="15" customHeight="1">
      <c r="A344" s="19"/>
      <c r="B344" s="19"/>
      <c r="C344" s="19"/>
      <c r="D344" s="26"/>
    </row>
    <row r="345" spans="1:4" ht="15" customHeight="1">
      <c r="A345" s="19"/>
      <c r="B345" s="19"/>
      <c r="C345" s="19"/>
      <c r="D345" s="26"/>
    </row>
    <row r="346" spans="1:4" ht="15" customHeight="1">
      <c r="A346" s="19"/>
      <c r="B346" s="19"/>
      <c r="C346" s="19"/>
      <c r="D346" s="26"/>
    </row>
    <row r="347" spans="1:4" ht="15" customHeight="1">
      <c r="A347" s="19"/>
      <c r="B347" s="19"/>
      <c r="C347" s="19"/>
      <c r="D347" s="26"/>
    </row>
    <row r="348" spans="1:4" ht="15" customHeight="1">
      <c r="A348" s="19"/>
      <c r="B348" s="19"/>
      <c r="C348" s="19"/>
      <c r="D348" s="26"/>
    </row>
    <row r="349" spans="1:4" ht="15" customHeight="1">
      <c r="A349" s="19"/>
      <c r="B349" s="19"/>
      <c r="C349" s="19"/>
      <c r="D349" s="26"/>
    </row>
    <row r="350" spans="1:4" ht="15" customHeight="1">
      <c r="A350" s="19"/>
      <c r="B350" s="19"/>
      <c r="C350" s="19"/>
      <c r="D350" s="26"/>
    </row>
    <row r="351" spans="1:4" ht="15" customHeight="1">
      <c r="A351" s="19"/>
      <c r="B351" s="19"/>
      <c r="C351" s="19"/>
      <c r="D351" s="26"/>
    </row>
    <row r="352" spans="1:4" ht="15" customHeight="1">
      <c r="A352" s="19"/>
      <c r="B352" s="19"/>
      <c r="C352" s="19"/>
      <c r="D352" s="26"/>
    </row>
    <row r="353" spans="1:4" ht="15" customHeight="1">
      <c r="A353" s="19"/>
      <c r="B353" s="19"/>
      <c r="C353" s="19"/>
      <c r="D353" s="26"/>
    </row>
    <row r="354" spans="1:4" ht="15" customHeight="1">
      <c r="A354" s="19"/>
      <c r="B354" s="19"/>
      <c r="C354" s="19"/>
      <c r="D354" s="26"/>
    </row>
    <row r="355" spans="1:4" ht="15" customHeight="1">
      <c r="A355" s="19"/>
      <c r="B355" s="19"/>
      <c r="C355" s="19"/>
      <c r="D355" s="26"/>
    </row>
    <row r="356" spans="1:4" ht="15" customHeight="1">
      <c r="A356" s="19"/>
      <c r="B356" s="19"/>
      <c r="C356" s="19"/>
      <c r="D356" s="26"/>
    </row>
    <row r="357" spans="1:4" ht="15" customHeight="1">
      <c r="A357" s="19"/>
      <c r="B357" s="19"/>
      <c r="C357" s="19"/>
      <c r="D357" s="26"/>
    </row>
    <row r="358" spans="1:4" ht="15" customHeight="1">
      <c r="A358" s="19"/>
      <c r="B358" s="19"/>
      <c r="C358" s="19"/>
      <c r="D358" s="26"/>
    </row>
    <row r="359" spans="1:4" ht="15" customHeight="1">
      <c r="A359" s="19"/>
      <c r="B359" s="19"/>
      <c r="C359" s="19"/>
      <c r="D359" s="26"/>
    </row>
    <row r="360" spans="2:3" ht="15" customHeight="1">
      <c r="B360" s="5"/>
      <c r="C360" s="41"/>
    </row>
    <row r="361" spans="2:3" ht="15" customHeight="1">
      <c r="B361" s="5"/>
      <c r="C361" s="41"/>
    </row>
    <row r="362" spans="2:3" ht="15" customHeight="1">
      <c r="B362" s="5"/>
      <c r="C362" s="41"/>
    </row>
    <row r="363" spans="2:3" ht="15" customHeight="1">
      <c r="B363" s="5"/>
      <c r="C363" s="41"/>
    </row>
    <row r="364" spans="2:3" ht="15" customHeight="1">
      <c r="B364" s="5"/>
      <c r="C364" s="41"/>
    </row>
    <row r="365" spans="2:3" ht="15" customHeight="1">
      <c r="B365" s="5"/>
      <c r="C365" s="41"/>
    </row>
    <row r="366" spans="2:3" ht="15" customHeight="1">
      <c r="B366" s="5"/>
      <c r="C366" s="41"/>
    </row>
    <row r="367" spans="2:3" ht="15" customHeight="1">
      <c r="B367" s="5"/>
      <c r="C367" s="41"/>
    </row>
    <row r="368" spans="2:3" ht="15" customHeight="1">
      <c r="B368" s="5"/>
      <c r="C368" s="41"/>
    </row>
    <row r="369" spans="2:3" ht="15" customHeight="1">
      <c r="B369" s="5"/>
      <c r="C369" s="41"/>
    </row>
    <row r="370" spans="2:3" ht="15" customHeight="1">
      <c r="B370" s="5"/>
      <c r="C370" s="41"/>
    </row>
    <row r="371" spans="2:3" ht="15" customHeight="1">
      <c r="B371" s="5"/>
      <c r="C371" s="41"/>
    </row>
    <row r="372" spans="2:3" ht="15" customHeight="1">
      <c r="B372" s="5"/>
      <c r="C372" s="41"/>
    </row>
    <row r="373" spans="2:3" ht="15" customHeight="1">
      <c r="B373" s="5"/>
      <c r="C373" s="41"/>
    </row>
    <row r="374" spans="2:3" ht="15" customHeight="1">
      <c r="B374" s="5"/>
      <c r="C374" s="41"/>
    </row>
    <row r="375" spans="2:3" ht="15" customHeight="1">
      <c r="B375" s="5"/>
      <c r="C375" s="41"/>
    </row>
    <row r="376" spans="2:3" ht="15" customHeight="1">
      <c r="B376" s="5"/>
      <c r="C376" s="41"/>
    </row>
    <row r="377" spans="2:3" ht="15" customHeight="1">
      <c r="B377" s="5"/>
      <c r="C377" s="41"/>
    </row>
    <row r="378" spans="2:3" ht="15" customHeight="1">
      <c r="B378" s="5"/>
      <c r="C378" s="41"/>
    </row>
    <row r="379" spans="2:3" ht="15" customHeight="1">
      <c r="B379" s="5"/>
      <c r="C379" s="41"/>
    </row>
    <row r="380" spans="2:3" ht="15" customHeight="1">
      <c r="B380" s="5"/>
      <c r="C380" s="41"/>
    </row>
    <row r="381" spans="2:3" ht="15" customHeight="1">
      <c r="B381" s="5"/>
      <c r="C381" s="41"/>
    </row>
    <row r="382" spans="2:3" ht="15" customHeight="1">
      <c r="B382" s="5"/>
      <c r="C382" s="41"/>
    </row>
    <row r="383" spans="2:3" ht="15" customHeight="1">
      <c r="B383" s="5"/>
      <c r="C383" s="41"/>
    </row>
    <row r="384" spans="2:3" ht="15" customHeight="1">
      <c r="B384" s="5"/>
      <c r="C384" s="41"/>
    </row>
    <row r="385" spans="2:3" ht="15" customHeight="1">
      <c r="B385" s="5"/>
      <c r="C385" s="41"/>
    </row>
    <row r="386" spans="2:3" ht="15" customHeight="1">
      <c r="B386" s="5"/>
      <c r="C386" s="41"/>
    </row>
    <row r="387" spans="2:3" ht="15" customHeight="1">
      <c r="B387" s="5"/>
      <c r="C387" s="41"/>
    </row>
    <row r="388" spans="2:3" ht="15" customHeight="1">
      <c r="B388" s="5"/>
      <c r="C388" s="41"/>
    </row>
    <row r="389" spans="2:3" ht="15" customHeight="1">
      <c r="B389" s="5"/>
      <c r="C389" s="41"/>
    </row>
    <row r="390" spans="2:3" ht="15" customHeight="1">
      <c r="B390" s="5"/>
      <c r="C390" s="41"/>
    </row>
    <row r="391" spans="2:3" ht="15" customHeight="1">
      <c r="B391" s="5"/>
      <c r="C391" s="41"/>
    </row>
    <row r="392" spans="2:3" ht="15" customHeight="1">
      <c r="B392" s="5"/>
      <c r="C392" s="41"/>
    </row>
    <row r="393" spans="2:3" ht="15" customHeight="1">
      <c r="B393" s="5"/>
      <c r="C393" s="41"/>
    </row>
    <row r="394" spans="2:3" ht="15" customHeight="1">
      <c r="B394" s="5"/>
      <c r="C394" s="41"/>
    </row>
    <row r="395" spans="2:3" ht="15" customHeight="1">
      <c r="B395" s="5"/>
      <c r="C395" s="41"/>
    </row>
    <row r="396" spans="2:3" ht="15" customHeight="1">
      <c r="B396" s="5"/>
      <c r="C396" s="41"/>
    </row>
    <row r="397" spans="2:3" ht="15" customHeight="1">
      <c r="B397" s="5"/>
      <c r="C397" s="41"/>
    </row>
    <row r="398" spans="2:3" ht="15" customHeight="1">
      <c r="B398" s="5"/>
      <c r="C398" s="41"/>
    </row>
    <row r="399" spans="2:3" ht="15" customHeight="1">
      <c r="B399" s="5"/>
      <c r="C399" s="41"/>
    </row>
    <row r="400" spans="2:3" ht="15" customHeight="1">
      <c r="B400" s="5"/>
      <c r="C400" s="41"/>
    </row>
    <row r="401" spans="2:3" ht="15" customHeight="1">
      <c r="B401" s="5"/>
      <c r="C401" s="41"/>
    </row>
    <row r="402" spans="2:3" ht="15" customHeight="1">
      <c r="B402" s="5"/>
      <c r="C402" s="41"/>
    </row>
    <row r="403" spans="2:3" ht="15" customHeight="1">
      <c r="B403" s="5"/>
      <c r="C403" s="41"/>
    </row>
    <row r="404" spans="2:3" ht="15" customHeight="1">
      <c r="B404" s="5"/>
      <c r="C404" s="41"/>
    </row>
    <row r="405" spans="2:3" ht="15" customHeight="1">
      <c r="B405" s="5"/>
      <c r="C405" s="41"/>
    </row>
    <row r="406" spans="2:3" ht="15" customHeight="1">
      <c r="B406" s="5"/>
      <c r="C406" s="41"/>
    </row>
    <row r="407" spans="2:3" ht="15" customHeight="1">
      <c r="B407" s="5"/>
      <c r="C407" s="41"/>
    </row>
    <row r="408" spans="2:3" ht="15" customHeight="1">
      <c r="B408" s="5"/>
      <c r="C408" s="41"/>
    </row>
    <row r="409" spans="2:3" ht="15" customHeight="1">
      <c r="B409" s="5"/>
      <c r="C409" s="41"/>
    </row>
    <row r="410" spans="2:3" ht="15" customHeight="1">
      <c r="B410" s="5"/>
      <c r="C410" s="41"/>
    </row>
    <row r="411" spans="2:3" ht="15" customHeight="1">
      <c r="B411" s="5"/>
      <c r="C411" s="41"/>
    </row>
    <row r="412" spans="2:3" ht="15" customHeight="1">
      <c r="B412" s="5"/>
      <c r="C412" s="41"/>
    </row>
    <row r="413" spans="2:3" ht="15" customHeight="1">
      <c r="B413" s="5"/>
      <c r="C413" s="41"/>
    </row>
    <row r="414" spans="2:3" ht="15" customHeight="1">
      <c r="B414" s="5"/>
      <c r="C414" s="41"/>
    </row>
    <row r="415" spans="2:3" ht="15" customHeight="1">
      <c r="B415" s="5"/>
      <c r="C415" s="41"/>
    </row>
    <row r="416" spans="2:3" ht="15" customHeight="1">
      <c r="B416" s="5"/>
      <c r="C416" s="41"/>
    </row>
    <row r="417" spans="2:3" ht="15" customHeight="1">
      <c r="B417" s="5"/>
      <c r="C417" s="41"/>
    </row>
    <row r="418" spans="2:3" ht="15" customHeight="1">
      <c r="B418" s="5"/>
      <c r="C418" s="41"/>
    </row>
    <row r="419" spans="2:3" ht="15" customHeight="1">
      <c r="B419" s="5"/>
      <c r="C419" s="41"/>
    </row>
    <row r="420" spans="2:3" ht="15" customHeight="1">
      <c r="B420" s="5"/>
      <c r="C420" s="41"/>
    </row>
    <row r="421" spans="2:3" ht="15" customHeight="1">
      <c r="B421" s="5"/>
      <c r="C421" s="41"/>
    </row>
    <row r="422" spans="2:3" ht="15" customHeight="1">
      <c r="B422" s="5"/>
      <c r="C422" s="41"/>
    </row>
    <row r="423" spans="2:3" ht="15" customHeight="1">
      <c r="B423" s="5"/>
      <c r="C423" s="41"/>
    </row>
    <row r="424" spans="2:3" ht="15" customHeight="1">
      <c r="B424" s="5"/>
      <c r="C424" s="41"/>
    </row>
    <row r="425" spans="2:3" ht="15" customHeight="1">
      <c r="B425" s="5"/>
      <c r="C425" s="41"/>
    </row>
    <row r="426" spans="2:3" ht="15" customHeight="1">
      <c r="B426" s="5"/>
      <c r="C426" s="41"/>
    </row>
    <row r="427" spans="2:3" ht="15" customHeight="1">
      <c r="B427" s="5"/>
      <c r="C427" s="41"/>
    </row>
    <row r="428" spans="2:3" ht="15" customHeight="1">
      <c r="B428" s="5"/>
      <c r="C428" s="41"/>
    </row>
    <row r="429" spans="2:3" ht="15" customHeight="1">
      <c r="B429" s="5"/>
      <c r="C429" s="41"/>
    </row>
    <row r="430" spans="2:3" ht="15" customHeight="1">
      <c r="B430" s="5"/>
      <c r="C430" s="41"/>
    </row>
    <row r="431" spans="2:3" ht="15" customHeight="1">
      <c r="B431" s="5"/>
      <c r="C431" s="41"/>
    </row>
    <row r="432" spans="2:3" ht="15" customHeight="1">
      <c r="B432" s="5"/>
      <c r="C432" s="41"/>
    </row>
    <row r="433" spans="2:3" ht="15" customHeight="1">
      <c r="B433" s="5"/>
      <c r="C433" s="41"/>
    </row>
    <row r="434" spans="2:3" ht="15" customHeight="1">
      <c r="B434" s="5"/>
      <c r="C434" s="41"/>
    </row>
    <row r="435" spans="2:3" ht="15" customHeight="1">
      <c r="B435" s="5"/>
      <c r="C435" s="41"/>
    </row>
    <row r="436" spans="2:3" ht="15" customHeight="1">
      <c r="B436" s="5"/>
      <c r="C436" s="41"/>
    </row>
    <row r="437" spans="2:3" ht="15" customHeight="1">
      <c r="B437" s="5"/>
      <c r="C437" s="41"/>
    </row>
    <row r="438" spans="2:3" ht="15" customHeight="1">
      <c r="B438" s="5"/>
      <c r="C438" s="41"/>
    </row>
    <row r="439" spans="2:3" ht="15" customHeight="1">
      <c r="B439" s="5"/>
      <c r="C439" s="41"/>
    </row>
    <row r="440" spans="2:3" ht="15" customHeight="1">
      <c r="B440" s="5"/>
      <c r="C440" s="41"/>
    </row>
    <row r="441" spans="2:3" ht="15" customHeight="1">
      <c r="B441" s="5"/>
      <c r="C441" s="41"/>
    </row>
    <row r="442" spans="2:3" ht="15" customHeight="1">
      <c r="B442" s="5"/>
      <c r="C442" s="41"/>
    </row>
    <row r="443" spans="2:3" ht="15" customHeight="1">
      <c r="B443" s="5"/>
      <c r="C443" s="41"/>
    </row>
    <row r="444" spans="2:3" ht="15" customHeight="1">
      <c r="B444" s="5"/>
      <c r="C444" s="41"/>
    </row>
    <row r="445" spans="2:3" ht="15" customHeight="1">
      <c r="B445" s="5"/>
      <c r="C445" s="41"/>
    </row>
    <row r="446" spans="2:3" ht="15" customHeight="1">
      <c r="B446" s="5"/>
      <c r="C446" s="41"/>
    </row>
    <row r="447" spans="2:3" ht="15" customHeight="1">
      <c r="B447" s="5"/>
      <c r="C447" s="41"/>
    </row>
    <row r="448" spans="2:3" ht="15" customHeight="1">
      <c r="B448" s="5"/>
      <c r="C448" s="41"/>
    </row>
    <row r="449" spans="2:3" ht="15" customHeight="1">
      <c r="B449" s="5"/>
      <c r="C449" s="41"/>
    </row>
    <row r="450" spans="2:3" ht="15" customHeight="1">
      <c r="B450" s="5"/>
      <c r="C450" s="41"/>
    </row>
    <row r="451" spans="2:3" ht="15" customHeight="1">
      <c r="B451" s="5"/>
      <c r="C451" s="41"/>
    </row>
    <row r="452" spans="2:3" ht="15" customHeight="1">
      <c r="B452" s="5"/>
      <c r="C452" s="41"/>
    </row>
    <row r="453" spans="2:3" ht="15" customHeight="1">
      <c r="B453" s="5"/>
      <c r="C453" s="41"/>
    </row>
    <row r="454" spans="2:3" ht="15" customHeight="1">
      <c r="B454" s="5"/>
      <c r="C454" s="41"/>
    </row>
    <row r="455" spans="2:3" ht="15" customHeight="1">
      <c r="B455" s="5"/>
      <c r="C455" s="41"/>
    </row>
    <row r="456" spans="2:3" ht="15" customHeight="1">
      <c r="B456" s="5"/>
      <c r="C456" s="41"/>
    </row>
    <row r="457" spans="2:3" ht="15" customHeight="1">
      <c r="B457" s="5"/>
      <c r="C457" s="41"/>
    </row>
    <row r="458" spans="2:3" ht="15" customHeight="1">
      <c r="B458" s="5"/>
      <c r="C458" s="41"/>
    </row>
    <row r="459" spans="2:3" ht="15" customHeight="1">
      <c r="B459" s="5"/>
      <c r="C459" s="41"/>
    </row>
    <row r="460" spans="2:3" ht="15" customHeight="1">
      <c r="B460" s="5"/>
      <c r="C460" s="41"/>
    </row>
    <row r="461" spans="2:3" ht="15" customHeight="1">
      <c r="B461" s="5"/>
      <c r="C461" s="41"/>
    </row>
    <row r="462" spans="2:3" ht="15" customHeight="1">
      <c r="B462" s="5"/>
      <c r="C462" s="41"/>
    </row>
    <row r="463" spans="2:3" ht="15" customHeight="1">
      <c r="B463" s="5"/>
      <c r="C463" s="41"/>
    </row>
    <row r="464" spans="2:3" ht="15" customHeight="1">
      <c r="B464" s="5"/>
      <c r="C464" s="41"/>
    </row>
    <row r="465" spans="2:3" ht="15" customHeight="1">
      <c r="B465" s="5"/>
      <c r="C465" s="41"/>
    </row>
    <row r="466" spans="2:3" ht="15" customHeight="1">
      <c r="B466" s="5"/>
      <c r="C466" s="41"/>
    </row>
    <row r="467" spans="2:3" ht="15" customHeight="1">
      <c r="B467" s="5"/>
      <c r="C467" s="41"/>
    </row>
    <row r="468" spans="2:3" ht="15" customHeight="1">
      <c r="B468" s="5"/>
      <c r="C468" s="41"/>
    </row>
    <row r="469" spans="2:3" ht="15" customHeight="1">
      <c r="B469" s="5"/>
      <c r="C469" s="41"/>
    </row>
    <row r="470" spans="2:3" ht="15" customHeight="1">
      <c r="B470" s="5"/>
      <c r="C470" s="41"/>
    </row>
    <row r="471" spans="2:3" ht="15" customHeight="1">
      <c r="B471" s="5"/>
      <c r="C471" s="41"/>
    </row>
    <row r="472" spans="2:3" ht="15" customHeight="1">
      <c r="B472" s="5"/>
      <c r="C472" s="41"/>
    </row>
    <row r="473" spans="2:3" ht="15" customHeight="1">
      <c r="B473" s="5"/>
      <c r="C473" s="41"/>
    </row>
    <row r="474" spans="2:3" ht="15" customHeight="1">
      <c r="B474" s="5"/>
      <c r="C474" s="41"/>
    </row>
    <row r="475" spans="2:3" ht="15" customHeight="1">
      <c r="B475" s="5"/>
      <c r="C475" s="41"/>
    </row>
    <row r="476" spans="2:3" ht="15" customHeight="1">
      <c r="B476" s="5"/>
      <c r="C476" s="41"/>
    </row>
    <row r="477" spans="2:3" ht="15" customHeight="1">
      <c r="B477" s="5"/>
      <c r="C477" s="41"/>
    </row>
    <row r="478" spans="2:3" ht="15" customHeight="1">
      <c r="B478" s="5"/>
      <c r="C478" s="41"/>
    </row>
    <row r="479" spans="2:3" ht="15" customHeight="1">
      <c r="B479" s="5"/>
      <c r="C479" s="41"/>
    </row>
    <row r="480" spans="2:3" ht="15" customHeight="1">
      <c r="B480" s="5"/>
      <c r="C480" s="41"/>
    </row>
    <row r="481" spans="2:3" ht="15" customHeight="1">
      <c r="B481" s="5"/>
      <c r="C481" s="41"/>
    </row>
    <row r="482" spans="2:3" ht="15" customHeight="1">
      <c r="B482" s="5"/>
      <c r="C482" s="41"/>
    </row>
    <row r="483" spans="2:3" ht="15" customHeight="1">
      <c r="B483" s="5"/>
      <c r="C483" s="41"/>
    </row>
    <row r="484" spans="2:3" ht="15" customHeight="1">
      <c r="B484" s="5"/>
      <c r="C484" s="41"/>
    </row>
    <row r="485" spans="2:3" ht="15" customHeight="1">
      <c r="B485" s="5"/>
      <c r="C485" s="41"/>
    </row>
    <row r="486" spans="2:3" ht="15" customHeight="1">
      <c r="B486" s="5"/>
      <c r="C486" s="41"/>
    </row>
    <row r="487" spans="2:3" ht="15" customHeight="1">
      <c r="B487" s="5"/>
      <c r="C487" s="41"/>
    </row>
    <row r="488" spans="2:3" ht="15" customHeight="1">
      <c r="B488" s="5"/>
      <c r="C488" s="41"/>
    </row>
    <row r="489" spans="2:3" ht="15" customHeight="1">
      <c r="B489" s="5"/>
      <c r="C489" s="41"/>
    </row>
    <row r="490" spans="2:3" ht="15" customHeight="1">
      <c r="B490" s="5"/>
      <c r="C490" s="41"/>
    </row>
    <row r="491" spans="2:3" ht="15" customHeight="1">
      <c r="B491" s="5"/>
      <c r="C491" s="41"/>
    </row>
    <row r="492" spans="2:3" ht="15" customHeight="1">
      <c r="B492" s="5"/>
      <c r="C492" s="41"/>
    </row>
    <row r="493" spans="2:3" ht="15" customHeight="1">
      <c r="B493" s="5"/>
      <c r="C493" s="41"/>
    </row>
    <row r="494" spans="2:3" ht="15" customHeight="1">
      <c r="B494" s="5"/>
      <c r="C494" s="41"/>
    </row>
    <row r="495" spans="2:3" ht="15" customHeight="1">
      <c r="B495" s="5"/>
      <c r="C495" s="41"/>
    </row>
    <row r="496" spans="2:3" ht="15" customHeight="1">
      <c r="B496" s="5"/>
      <c r="C496" s="41"/>
    </row>
    <row r="497" spans="2:3" ht="15" customHeight="1">
      <c r="B497" s="5"/>
      <c r="C497" s="41"/>
    </row>
    <row r="498" spans="2:3" ht="15" customHeight="1">
      <c r="B498" s="5"/>
      <c r="C498" s="41"/>
    </row>
    <row r="499" spans="2:3" ht="15" customHeight="1">
      <c r="B499" s="5"/>
      <c r="C499" s="41"/>
    </row>
    <row r="500" spans="2:3" ht="15" customHeight="1">
      <c r="B500" s="5"/>
      <c r="C500" s="41"/>
    </row>
    <row r="501" spans="2:3" ht="15" customHeight="1">
      <c r="B501" s="5"/>
      <c r="C501" s="41"/>
    </row>
    <row r="502" spans="2:3" ht="15" customHeight="1">
      <c r="B502" s="5"/>
      <c r="C502" s="41"/>
    </row>
    <row r="503" spans="2:3" ht="15" customHeight="1">
      <c r="B503" s="5"/>
      <c r="C503" s="41"/>
    </row>
    <row r="504" spans="2:3" ht="15" customHeight="1">
      <c r="B504" s="5"/>
      <c r="C504" s="41"/>
    </row>
    <row r="505" spans="2:3" ht="15" customHeight="1">
      <c r="B505" s="5"/>
      <c r="C505" s="41"/>
    </row>
    <row r="506" spans="2:3" ht="15" customHeight="1">
      <c r="B506" s="5"/>
      <c r="C506" s="41"/>
    </row>
    <row r="507" spans="2:3" ht="15" customHeight="1">
      <c r="B507" s="5"/>
      <c r="C507" s="41"/>
    </row>
    <row r="508" spans="2:3" ht="15" customHeight="1">
      <c r="B508" s="5"/>
      <c r="C508" s="41"/>
    </row>
    <row r="509" spans="2:3" ht="15" customHeight="1">
      <c r="B509" s="5"/>
      <c r="C509" s="41"/>
    </row>
    <row r="510" spans="2:3" ht="15" customHeight="1">
      <c r="B510" s="5"/>
      <c r="C510" s="41"/>
    </row>
    <row r="511" spans="2:3" ht="15" customHeight="1">
      <c r="B511" s="5"/>
      <c r="C511" s="41"/>
    </row>
    <row r="512" spans="2:3" ht="15" customHeight="1">
      <c r="B512" s="5"/>
      <c r="C512" s="41"/>
    </row>
    <row r="513" spans="2:3" ht="15" customHeight="1">
      <c r="B513" s="5"/>
      <c r="C513" s="41"/>
    </row>
    <row r="514" spans="2:3" ht="15" customHeight="1">
      <c r="B514" s="5"/>
      <c r="C514" s="41"/>
    </row>
    <row r="515" spans="2:3" ht="15" customHeight="1">
      <c r="B515" s="5"/>
      <c r="C515" s="41"/>
    </row>
    <row r="516" spans="2:3" ht="15" customHeight="1">
      <c r="B516" s="5"/>
      <c r="C516" s="41"/>
    </row>
    <row r="517" spans="2:3" ht="15" customHeight="1">
      <c r="B517" s="5"/>
      <c r="C517" s="41"/>
    </row>
    <row r="518" spans="2:3" ht="15" customHeight="1">
      <c r="B518" s="5"/>
      <c r="C518" s="41"/>
    </row>
    <row r="519" spans="2:3" ht="15" customHeight="1">
      <c r="B519" s="5"/>
      <c r="C519" s="41"/>
    </row>
    <row r="520" spans="2:3" ht="15" customHeight="1">
      <c r="B520" s="5"/>
      <c r="C520" s="41"/>
    </row>
    <row r="521" spans="2:3" ht="15" customHeight="1">
      <c r="B521" s="5"/>
      <c r="C521" s="41"/>
    </row>
    <row r="522" spans="2:3" ht="15" customHeight="1">
      <c r="B522" s="5"/>
      <c r="C522" s="41"/>
    </row>
    <row r="523" spans="2:3" ht="15" customHeight="1">
      <c r="B523" s="5"/>
      <c r="C523" s="41"/>
    </row>
    <row r="524" spans="2:3" ht="15" customHeight="1">
      <c r="B524" s="5"/>
      <c r="C524" s="41"/>
    </row>
    <row r="525" spans="2:3" ht="15" customHeight="1">
      <c r="B525" s="5"/>
      <c r="C525" s="41"/>
    </row>
    <row r="526" spans="2:3" ht="15" customHeight="1">
      <c r="B526" s="5"/>
      <c r="C526" s="41"/>
    </row>
    <row r="527" spans="2:3" ht="15" customHeight="1">
      <c r="B527" s="5"/>
      <c r="C527" s="41"/>
    </row>
    <row r="528" spans="2:3" ht="15" customHeight="1">
      <c r="B528" s="5"/>
      <c r="C528" s="41"/>
    </row>
    <row r="529" spans="2:3" ht="15" customHeight="1">
      <c r="B529" s="5"/>
      <c r="C529" s="41"/>
    </row>
    <row r="530" spans="2:3" ht="15" customHeight="1">
      <c r="B530" s="5"/>
      <c r="C530" s="41"/>
    </row>
    <row r="531" spans="2:3" ht="15" customHeight="1">
      <c r="B531" s="5"/>
      <c r="C531" s="41"/>
    </row>
    <row r="532" spans="2:3" ht="15" customHeight="1">
      <c r="B532" s="5"/>
      <c r="C532" s="41"/>
    </row>
    <row r="533" spans="2:3" ht="15" customHeight="1">
      <c r="B533" s="5"/>
      <c r="C533" s="41"/>
    </row>
    <row r="534" spans="2:3" ht="15" customHeight="1">
      <c r="B534" s="5"/>
      <c r="C534" s="41"/>
    </row>
    <row r="535" spans="2:3" ht="15" customHeight="1">
      <c r="B535" s="5"/>
      <c r="C535" s="41"/>
    </row>
    <row r="536" spans="2:3" ht="15" customHeight="1">
      <c r="B536" s="5"/>
      <c r="C536" s="41"/>
    </row>
    <row r="537" spans="2:3" ht="15" customHeight="1">
      <c r="B537" s="5"/>
      <c r="C537" s="41"/>
    </row>
    <row r="538" spans="2:3" ht="15" customHeight="1">
      <c r="B538" s="5"/>
      <c r="C538" s="41"/>
    </row>
    <row r="539" spans="2:3" ht="15" customHeight="1">
      <c r="B539" s="5"/>
      <c r="C539" s="41"/>
    </row>
    <row r="540" spans="2:3" ht="15" customHeight="1">
      <c r="B540" s="5"/>
      <c r="C540" s="41"/>
    </row>
    <row r="541" spans="2:3" ht="15" customHeight="1">
      <c r="B541" s="5"/>
      <c r="C541" s="41"/>
    </row>
    <row r="542" spans="2:3" ht="15" customHeight="1">
      <c r="B542" s="5"/>
      <c r="C542" s="41"/>
    </row>
    <row r="543" spans="2:3" ht="15" customHeight="1">
      <c r="B543" s="5"/>
      <c r="C543" s="41"/>
    </row>
    <row r="544" spans="2:3" ht="15" customHeight="1">
      <c r="B544" s="5"/>
      <c r="C544" s="41"/>
    </row>
    <row r="545" spans="2:3" ht="15" customHeight="1">
      <c r="B545" s="5"/>
      <c r="C545" s="41"/>
    </row>
    <row r="546" spans="2:3" ht="15" customHeight="1">
      <c r="B546" s="5"/>
      <c r="C546" s="41"/>
    </row>
    <row r="547" spans="2:3" ht="15" customHeight="1">
      <c r="B547" s="5"/>
      <c r="C547" s="41"/>
    </row>
    <row r="548" spans="2:3" ht="15" customHeight="1">
      <c r="B548" s="5"/>
      <c r="C548" s="41"/>
    </row>
    <row r="549" spans="2:3" ht="15" customHeight="1">
      <c r="B549" s="5"/>
      <c r="C549" s="41"/>
    </row>
    <row r="550" spans="2:3" ht="15" customHeight="1">
      <c r="B550" s="5"/>
      <c r="C550" s="41"/>
    </row>
    <row r="551" spans="2:3" ht="15" customHeight="1">
      <c r="B551" s="5"/>
      <c r="C551" s="41"/>
    </row>
    <row r="552" spans="2:3" ht="15" customHeight="1">
      <c r="B552" s="5"/>
      <c r="C552" s="41"/>
    </row>
    <row r="553" spans="2:3" ht="15" customHeight="1">
      <c r="B553" s="5"/>
      <c r="C553" s="41"/>
    </row>
    <row r="554" spans="2:3" ht="15" customHeight="1">
      <c r="B554" s="5"/>
      <c r="C554" s="41"/>
    </row>
    <row r="555" spans="2:3" ht="15" customHeight="1">
      <c r="B555" s="5"/>
      <c r="C555" s="41"/>
    </row>
    <row r="556" spans="2:3" ht="15" customHeight="1">
      <c r="B556" s="5"/>
      <c r="C556" s="41"/>
    </row>
    <row r="557" spans="2:3" ht="15" customHeight="1">
      <c r="B557" s="5"/>
      <c r="C557" s="41"/>
    </row>
    <row r="558" spans="2:3" ht="15" customHeight="1">
      <c r="B558" s="5"/>
      <c r="C558" s="41"/>
    </row>
    <row r="559" spans="2:3" ht="15" customHeight="1">
      <c r="B559" s="5"/>
      <c r="C559" s="41"/>
    </row>
    <row r="560" spans="2:3" ht="15" customHeight="1">
      <c r="B560" s="5"/>
      <c r="C560" s="41"/>
    </row>
    <row r="561" spans="2:3" ht="15" customHeight="1">
      <c r="B561" s="5"/>
      <c r="C561" s="41"/>
    </row>
    <row r="562" spans="2:3" ht="15" customHeight="1">
      <c r="B562" s="5"/>
      <c r="C562" s="41"/>
    </row>
    <row r="563" spans="2:3" ht="15" customHeight="1">
      <c r="B563" s="5"/>
      <c r="C563" s="41"/>
    </row>
    <row r="564" spans="2:3" ht="15" customHeight="1">
      <c r="B564" s="5"/>
      <c r="C564" s="41"/>
    </row>
    <row r="565" spans="2:3" ht="15" customHeight="1">
      <c r="B565" s="5"/>
      <c r="C565" s="41"/>
    </row>
    <row r="566" spans="2:3" ht="15" customHeight="1">
      <c r="B566" s="5"/>
      <c r="C566" s="41"/>
    </row>
    <row r="567" spans="2:3" ht="15" customHeight="1">
      <c r="B567" s="5"/>
      <c r="C567" s="41"/>
    </row>
    <row r="568" spans="2:3" ht="15" customHeight="1">
      <c r="B568" s="5"/>
      <c r="C568" s="41"/>
    </row>
    <row r="569" spans="2:3" ht="15" customHeight="1">
      <c r="B569" s="5"/>
      <c r="C569" s="41"/>
    </row>
    <row r="570" spans="2:3" ht="15" customHeight="1">
      <c r="B570" s="5"/>
      <c r="C570" s="41"/>
    </row>
    <row r="571" spans="2:3" ht="15" customHeight="1">
      <c r="B571" s="5"/>
      <c r="C571" s="41"/>
    </row>
    <row r="572" spans="2:3" ht="15" customHeight="1">
      <c r="B572" s="5"/>
      <c r="C572" s="41"/>
    </row>
    <row r="573" spans="2:3" ht="15" customHeight="1">
      <c r="B573" s="5"/>
      <c r="C573" s="41"/>
    </row>
    <row r="574" spans="2:3" ht="15" customHeight="1">
      <c r="B574" s="5"/>
      <c r="C574" s="41"/>
    </row>
    <row r="575" spans="2:3" ht="15" customHeight="1">
      <c r="B575" s="5"/>
      <c r="C575" s="41"/>
    </row>
    <row r="576" spans="2:3" ht="15" customHeight="1">
      <c r="B576" s="5"/>
      <c r="C576" s="41"/>
    </row>
    <row r="577" spans="2:3" ht="15" customHeight="1">
      <c r="B577" s="5"/>
      <c r="C577" s="41"/>
    </row>
    <row r="578" spans="2:3" ht="15" customHeight="1">
      <c r="B578" s="5"/>
      <c r="C578" s="41"/>
    </row>
    <row r="579" spans="2:3" ht="15" customHeight="1">
      <c r="B579" s="5"/>
      <c r="C579" s="41"/>
    </row>
    <row r="580" spans="2:3" ht="15" customHeight="1">
      <c r="B580" s="5"/>
      <c r="C580" s="41"/>
    </row>
    <row r="581" spans="2:3" ht="15" customHeight="1">
      <c r="B581" s="5"/>
      <c r="C581" s="41"/>
    </row>
    <row r="582" spans="2:3" ht="15" customHeight="1">
      <c r="B582" s="5"/>
      <c r="C582" s="41"/>
    </row>
    <row r="583" spans="2:3" ht="15" customHeight="1">
      <c r="B583" s="5"/>
      <c r="C583" s="41"/>
    </row>
    <row r="584" spans="2:3" ht="15" customHeight="1">
      <c r="B584" s="5"/>
      <c r="C584" s="41"/>
    </row>
    <row r="585" spans="2:3" ht="15" customHeight="1">
      <c r="B585" s="5"/>
      <c r="C585" s="41"/>
    </row>
    <row r="586" spans="2:3" ht="15" customHeight="1">
      <c r="B586" s="5"/>
      <c r="C586" s="41"/>
    </row>
    <row r="587" spans="2:3" ht="15" customHeight="1">
      <c r="B587" s="5"/>
      <c r="C587" s="41"/>
    </row>
    <row r="588" spans="2:3" ht="15" customHeight="1">
      <c r="B588" s="5"/>
      <c r="C588" s="41"/>
    </row>
    <row r="589" spans="2:3" ht="15" customHeight="1">
      <c r="B589" s="5"/>
      <c r="C589" s="41"/>
    </row>
    <row r="590" spans="2:3" ht="15" customHeight="1">
      <c r="B590" s="5"/>
      <c r="C590" s="41"/>
    </row>
    <row r="591" spans="2:3" ht="15" customHeight="1">
      <c r="B591" s="5"/>
      <c r="C591" s="41"/>
    </row>
    <row r="592" spans="2:3" ht="15" customHeight="1">
      <c r="B592" s="5"/>
      <c r="C592" s="41"/>
    </row>
    <row r="593" spans="2:3" ht="15" customHeight="1">
      <c r="B593" s="5"/>
      <c r="C593" s="41"/>
    </row>
    <row r="594" spans="2:3" ht="15" customHeight="1">
      <c r="B594" s="5"/>
      <c r="C594" s="41"/>
    </row>
    <row r="595" spans="2:3" ht="15" customHeight="1">
      <c r="B595" s="5"/>
      <c r="C595" s="41"/>
    </row>
    <row r="596" spans="2:3" ht="15" customHeight="1">
      <c r="B596" s="5"/>
      <c r="C596" s="41"/>
    </row>
    <row r="597" spans="2:3" ht="15" customHeight="1">
      <c r="B597" s="5"/>
      <c r="C597" s="41"/>
    </row>
    <row r="598" spans="2:3" ht="15" customHeight="1">
      <c r="B598" s="5"/>
      <c r="C598" s="41"/>
    </row>
    <row r="599" spans="2:3" ht="15" customHeight="1">
      <c r="B599" s="5"/>
      <c r="C599" s="41"/>
    </row>
    <row r="600" spans="2:3" ht="15" customHeight="1">
      <c r="B600" s="5"/>
      <c r="C600" s="41"/>
    </row>
    <row r="601" spans="2:3" ht="15" customHeight="1">
      <c r="B601" s="5"/>
      <c r="C601" s="41"/>
    </row>
    <row r="602" spans="2:3" ht="15" customHeight="1">
      <c r="B602" s="5"/>
      <c r="C602" s="41"/>
    </row>
    <row r="603" spans="2:3" ht="15" customHeight="1">
      <c r="B603" s="5"/>
      <c r="C603" s="41"/>
    </row>
    <row r="604" spans="2:3" ht="15" customHeight="1">
      <c r="B604" s="5"/>
      <c r="C604" s="41"/>
    </row>
    <row r="605" spans="2:3" ht="15" customHeight="1">
      <c r="B605" s="5"/>
      <c r="C605" s="41"/>
    </row>
    <row r="606" spans="2:3" ht="15" customHeight="1">
      <c r="B606" s="5"/>
      <c r="C606" s="41"/>
    </row>
    <row r="607" spans="2:3" ht="15" customHeight="1">
      <c r="B607" s="5"/>
      <c r="C607" s="41"/>
    </row>
    <row r="608" spans="2:3" ht="15" customHeight="1">
      <c r="B608" s="5"/>
      <c r="C608" s="41"/>
    </row>
    <row r="609" spans="2:3" ht="15" customHeight="1">
      <c r="B609" s="5"/>
      <c r="C609" s="41"/>
    </row>
    <row r="610" spans="2:3" ht="15" customHeight="1">
      <c r="B610" s="5"/>
      <c r="C610" s="41"/>
    </row>
    <row r="611" spans="2:3" ht="15" customHeight="1">
      <c r="B611" s="5"/>
      <c r="C611" s="41"/>
    </row>
    <row r="612" spans="2:3" ht="15" customHeight="1">
      <c r="B612" s="5"/>
      <c r="C612" s="41"/>
    </row>
    <row r="613" spans="2:3" ht="15" customHeight="1">
      <c r="B613" s="5"/>
      <c r="C613" s="41"/>
    </row>
    <row r="614" spans="2:3" ht="15" customHeight="1">
      <c r="B614" s="5"/>
      <c r="C614" s="41"/>
    </row>
    <row r="615" spans="2:3" ht="15" customHeight="1">
      <c r="B615" s="5"/>
      <c r="C615" s="41"/>
    </row>
    <row r="616" spans="2:3" ht="15" customHeight="1">
      <c r="B616" s="5"/>
      <c r="C616" s="41"/>
    </row>
    <row r="617" spans="2:3" ht="15" customHeight="1">
      <c r="B617" s="5"/>
      <c r="C617" s="41"/>
    </row>
    <row r="618" spans="2:3" ht="15" customHeight="1">
      <c r="B618" s="5"/>
      <c r="C618" s="41"/>
    </row>
    <row r="619" spans="2:3" ht="15" customHeight="1">
      <c r="B619" s="5"/>
      <c r="C619" s="41"/>
    </row>
    <row r="620" spans="2:3" ht="15" customHeight="1">
      <c r="B620" s="5"/>
      <c r="C620" s="41"/>
    </row>
    <row r="621" spans="2:3" ht="15" customHeight="1">
      <c r="B621" s="5"/>
      <c r="C621" s="41"/>
    </row>
    <row r="622" spans="2:3" ht="15" customHeight="1">
      <c r="B622" s="5"/>
      <c r="C622" s="41"/>
    </row>
    <row r="623" spans="2:3" ht="15" customHeight="1">
      <c r="B623" s="5"/>
      <c r="C623" s="41"/>
    </row>
    <row r="624" spans="2:3" ht="15" customHeight="1">
      <c r="B624" s="5"/>
      <c r="C624" s="41"/>
    </row>
    <row r="625" spans="2:3" ht="15" customHeight="1">
      <c r="B625" s="5"/>
      <c r="C625" s="41"/>
    </row>
    <row r="626" spans="2:3" ht="15" customHeight="1">
      <c r="B626" s="5"/>
      <c r="C626" s="41"/>
    </row>
    <row r="627" spans="2:3" ht="15" customHeight="1">
      <c r="B627" s="5"/>
      <c r="C627" s="41"/>
    </row>
    <row r="628" spans="2:3" ht="15" customHeight="1">
      <c r="B628" s="5"/>
      <c r="C628" s="41"/>
    </row>
    <row r="629" spans="2:3" ht="15" customHeight="1">
      <c r="B629" s="5"/>
      <c r="C629" s="41"/>
    </row>
    <row r="630" spans="2:3" ht="15" customHeight="1">
      <c r="B630" s="5"/>
      <c r="C630" s="41"/>
    </row>
    <row r="631" spans="2:3" ht="15" customHeight="1">
      <c r="B631" s="5"/>
      <c r="C631" s="41"/>
    </row>
    <row r="632" spans="2:3" ht="15" customHeight="1">
      <c r="B632" s="5"/>
      <c r="C632" s="41"/>
    </row>
    <row r="633" spans="2:3" ht="15" customHeight="1">
      <c r="B633" s="5"/>
      <c r="C633" s="41"/>
    </row>
    <row r="634" spans="2:3" ht="15" customHeight="1">
      <c r="B634" s="5"/>
      <c r="C634" s="41"/>
    </row>
    <row r="635" spans="2:3" ht="15" customHeight="1">
      <c r="B635" s="5"/>
      <c r="C635" s="41"/>
    </row>
    <row r="636" spans="2:3" ht="15" customHeight="1">
      <c r="B636" s="5"/>
      <c r="C636" s="41"/>
    </row>
    <row r="637" spans="2:3" ht="15" customHeight="1">
      <c r="B637" s="5"/>
      <c r="C637" s="41"/>
    </row>
    <row r="638" spans="2:3" ht="15" customHeight="1">
      <c r="B638" s="5"/>
      <c r="C638" s="41"/>
    </row>
    <row r="639" spans="2:3" ht="15" customHeight="1">
      <c r="B639" s="5"/>
      <c r="C639" s="41"/>
    </row>
    <row r="640" spans="2:3" ht="15" customHeight="1">
      <c r="B640" s="5"/>
      <c r="C640" s="41"/>
    </row>
    <row r="641" spans="2:3" ht="15" customHeight="1">
      <c r="B641" s="5"/>
      <c r="C641" s="41"/>
    </row>
    <row r="642" spans="2:3" ht="15" customHeight="1">
      <c r="B642" s="5"/>
      <c r="C642" s="41"/>
    </row>
    <row r="643" spans="2:3" ht="15" customHeight="1">
      <c r="B643" s="5"/>
      <c r="C643" s="41"/>
    </row>
    <row r="644" spans="2:3" ht="15" customHeight="1">
      <c r="B644" s="5"/>
      <c r="C644" s="41"/>
    </row>
    <row r="645" spans="2:3" ht="15" customHeight="1">
      <c r="B645" s="5"/>
      <c r="C645" s="41"/>
    </row>
    <row r="646" spans="2:3" ht="15" customHeight="1">
      <c r="B646" s="5"/>
      <c r="C646" s="41"/>
    </row>
    <row r="647" spans="2:3" ht="15" customHeight="1">
      <c r="B647" s="5"/>
      <c r="C647" s="41"/>
    </row>
    <row r="648" spans="2:3" ht="15" customHeight="1">
      <c r="B648" s="5"/>
      <c r="C648" s="41"/>
    </row>
    <row r="649" spans="2:3" ht="15" customHeight="1">
      <c r="B649" s="5"/>
      <c r="C649" s="41"/>
    </row>
    <row r="650" spans="2:3" ht="15" customHeight="1">
      <c r="B650" s="5"/>
      <c r="C650" s="41"/>
    </row>
    <row r="651" spans="2:3" ht="15" customHeight="1">
      <c r="B651" s="5"/>
      <c r="C651" s="41"/>
    </row>
    <row r="652" spans="2:3" ht="15" customHeight="1">
      <c r="B652" s="5"/>
      <c r="C652" s="41"/>
    </row>
    <row r="653" spans="2:3" ht="15" customHeight="1">
      <c r="B653" s="5"/>
      <c r="C653" s="41"/>
    </row>
    <row r="654" spans="2:3" ht="15" customHeight="1">
      <c r="B654" s="5"/>
      <c r="C654" s="41"/>
    </row>
    <row r="655" spans="2:3" ht="15" customHeight="1">
      <c r="B655" s="5"/>
      <c r="C655" s="41"/>
    </row>
    <row r="656" spans="2:3" ht="15" customHeight="1">
      <c r="B656" s="5"/>
      <c r="C656" s="41"/>
    </row>
    <row r="657" spans="2:3" ht="15" customHeight="1">
      <c r="B657" s="5"/>
      <c r="C657" s="41"/>
    </row>
    <row r="658" spans="2:3" ht="15" customHeight="1">
      <c r="B658" s="5"/>
      <c r="C658" s="41"/>
    </row>
    <row r="659" spans="2:3" ht="15" customHeight="1">
      <c r="B659" s="5"/>
      <c r="C659" s="41"/>
    </row>
    <row r="660" spans="2:3" ht="15" customHeight="1">
      <c r="B660" s="5"/>
      <c r="C660" s="41"/>
    </row>
    <row r="661" spans="2:3" ht="15" customHeight="1">
      <c r="B661" s="5"/>
      <c r="C661" s="41"/>
    </row>
    <row r="662" spans="2:3" ht="15" customHeight="1">
      <c r="B662" s="5"/>
      <c r="C662" s="41"/>
    </row>
    <row r="663" spans="2:3" ht="15" customHeight="1">
      <c r="B663" s="5"/>
      <c r="C663" s="41"/>
    </row>
    <row r="664" spans="2:3" ht="15" customHeight="1">
      <c r="B664" s="5"/>
      <c r="C664" s="41"/>
    </row>
    <row r="665" spans="2:3" ht="15" customHeight="1">
      <c r="B665" s="5"/>
      <c r="C665" s="41"/>
    </row>
    <row r="666" spans="2:3" ht="15" customHeight="1">
      <c r="B666" s="5"/>
      <c r="C666" s="41"/>
    </row>
    <row r="667" spans="2:3" ht="15" customHeight="1">
      <c r="B667" s="5"/>
      <c r="C667" s="41"/>
    </row>
    <row r="668" spans="2:3" ht="15" customHeight="1">
      <c r="B668" s="5"/>
      <c r="C668" s="41"/>
    </row>
    <row r="669" spans="2:3" ht="15" customHeight="1">
      <c r="B669" s="5"/>
      <c r="C669" s="41"/>
    </row>
    <row r="670" spans="2:3" ht="15" customHeight="1">
      <c r="B670" s="5"/>
      <c r="C670" s="41"/>
    </row>
    <row r="671" spans="2:3" ht="15" customHeight="1">
      <c r="B671" s="5"/>
      <c r="C671" s="41"/>
    </row>
    <row r="672" spans="2:3" ht="15" customHeight="1">
      <c r="B672" s="5"/>
      <c r="C672" s="41"/>
    </row>
    <row r="673" spans="2:3" ht="15" customHeight="1">
      <c r="B673" s="5"/>
      <c r="C673" s="41"/>
    </row>
    <row r="674" spans="2:3" ht="15" customHeight="1">
      <c r="B674" s="5"/>
      <c r="C674" s="41"/>
    </row>
    <row r="675" spans="2:3" ht="15" customHeight="1">
      <c r="B675" s="5"/>
      <c r="C675" s="41"/>
    </row>
    <row r="676" spans="2:3" ht="15" customHeight="1">
      <c r="B676" s="5"/>
      <c r="C676" s="41"/>
    </row>
    <row r="677" spans="2:3" ht="15" customHeight="1">
      <c r="B677" s="5"/>
      <c r="C677" s="41"/>
    </row>
    <row r="678" spans="2:3" ht="15" customHeight="1">
      <c r="B678" s="5"/>
      <c r="C678" s="41"/>
    </row>
    <row r="679" spans="2:3" ht="15" customHeight="1">
      <c r="B679" s="5"/>
      <c r="C679" s="41"/>
    </row>
    <row r="680" spans="2:3" ht="15" customHeight="1">
      <c r="B680" s="5"/>
      <c r="C680" s="41"/>
    </row>
    <row r="681" spans="2:3" ht="15" customHeight="1">
      <c r="B681" s="5"/>
      <c r="C681" s="41"/>
    </row>
    <row r="682" spans="2:3" ht="15" customHeight="1">
      <c r="B682" s="5"/>
      <c r="C682" s="41"/>
    </row>
    <row r="683" spans="2:3" ht="15" customHeight="1">
      <c r="B683" s="5"/>
      <c r="C683" s="41"/>
    </row>
    <row r="684" spans="2:3" ht="15" customHeight="1">
      <c r="B684" s="5"/>
      <c r="C684" s="41"/>
    </row>
    <row r="685" spans="2:3" ht="15" customHeight="1">
      <c r="B685" s="5"/>
      <c r="C685" s="41"/>
    </row>
    <row r="686" spans="2:3" ht="15" customHeight="1">
      <c r="B686" s="5"/>
      <c r="C686" s="41"/>
    </row>
    <row r="687" spans="2:3" ht="15" customHeight="1">
      <c r="B687" s="5"/>
      <c r="C687" s="41"/>
    </row>
    <row r="688" spans="2:3" ht="15" customHeight="1">
      <c r="B688" s="5"/>
      <c r="C688" s="41"/>
    </row>
    <row r="689" spans="2:3" ht="15" customHeight="1">
      <c r="B689" s="5"/>
      <c r="C689" s="41"/>
    </row>
    <row r="690" spans="2:3" ht="15" customHeight="1">
      <c r="B690" s="5"/>
      <c r="C690" s="41"/>
    </row>
    <row r="691" spans="2:3" ht="15" customHeight="1">
      <c r="B691" s="5"/>
      <c r="C691" s="41"/>
    </row>
    <row r="692" spans="2:3" ht="15" customHeight="1">
      <c r="B692" s="5"/>
      <c r="C692" s="41"/>
    </row>
    <row r="693" spans="2:3" ht="15" customHeight="1">
      <c r="B693" s="5"/>
      <c r="C693" s="41"/>
    </row>
    <row r="694" spans="2:3" ht="15" customHeight="1">
      <c r="B694" s="5"/>
      <c r="C694" s="41"/>
    </row>
    <row r="695" spans="2:3" ht="15" customHeight="1">
      <c r="B695" s="5"/>
      <c r="C695" s="41"/>
    </row>
    <row r="696" spans="2:3" ht="15" customHeight="1">
      <c r="B696" s="5"/>
      <c r="C696" s="41"/>
    </row>
    <row r="697" spans="2:3" ht="15" customHeight="1">
      <c r="B697" s="5"/>
      <c r="C697" s="41"/>
    </row>
    <row r="698" spans="2:3" ht="15" customHeight="1">
      <c r="B698" s="5"/>
      <c r="C698" s="41"/>
    </row>
    <row r="699" spans="2:3" ht="15" customHeight="1">
      <c r="B699" s="5"/>
      <c r="C699" s="41"/>
    </row>
    <row r="700" spans="2:3" ht="15" customHeight="1">
      <c r="B700" s="5"/>
      <c r="C700" s="41"/>
    </row>
    <row r="701" spans="2:3" ht="15" customHeight="1">
      <c r="B701" s="5"/>
      <c r="C701" s="41"/>
    </row>
    <row r="702" spans="2:3" ht="15" customHeight="1">
      <c r="B702" s="5"/>
      <c r="C702" s="41"/>
    </row>
    <row r="703" spans="2:3" ht="15" customHeight="1">
      <c r="B703" s="5"/>
      <c r="C703" s="41"/>
    </row>
    <row r="704" spans="2:3" ht="15" customHeight="1">
      <c r="B704" s="5"/>
      <c r="C704" s="41"/>
    </row>
    <row r="705" spans="2:3" ht="15" customHeight="1">
      <c r="B705" s="5"/>
      <c r="C705" s="41"/>
    </row>
    <row r="706" spans="2:3" ht="15" customHeight="1">
      <c r="B706" s="5"/>
      <c r="C706" s="41"/>
    </row>
    <row r="707" spans="2:3" ht="15" customHeight="1">
      <c r="B707" s="5"/>
      <c r="C707" s="41"/>
    </row>
    <row r="708" spans="2:3" ht="15" customHeight="1">
      <c r="B708" s="5"/>
      <c r="C708" s="41"/>
    </row>
    <row r="709" spans="2:3" ht="15" customHeight="1">
      <c r="B709" s="5"/>
      <c r="C709" s="41"/>
    </row>
    <row r="710" spans="2:3" ht="15" customHeight="1">
      <c r="B710" s="5"/>
      <c r="C710" s="41"/>
    </row>
    <row r="711" spans="2:3" ht="15" customHeight="1">
      <c r="B711" s="5"/>
      <c r="C711" s="41"/>
    </row>
    <row r="712" spans="2:3" ht="15" customHeight="1">
      <c r="B712" s="5"/>
      <c r="C712" s="41"/>
    </row>
    <row r="713" spans="2:3" ht="15" customHeight="1">
      <c r="B713" s="5"/>
      <c r="C713" s="41"/>
    </row>
    <row r="714" spans="2:3" ht="15" customHeight="1">
      <c r="B714" s="5"/>
      <c r="C714" s="41"/>
    </row>
    <row r="715" spans="2:3" ht="15" customHeight="1">
      <c r="B715" s="5"/>
      <c r="C715" s="41"/>
    </row>
    <row r="716" spans="2:3" ht="15" customHeight="1">
      <c r="B716" s="5"/>
      <c r="C716" s="41"/>
    </row>
    <row r="717" spans="2:3" ht="15" customHeight="1">
      <c r="B717" s="5"/>
      <c r="C717" s="41"/>
    </row>
    <row r="718" spans="2:3" ht="15" customHeight="1">
      <c r="B718" s="5"/>
      <c r="C718" s="41"/>
    </row>
    <row r="719" spans="2:3" ht="15" customHeight="1">
      <c r="B719" s="5"/>
      <c r="C719" s="41"/>
    </row>
    <row r="720" spans="2:3" ht="15" customHeight="1">
      <c r="B720" s="5"/>
      <c r="C720" s="41"/>
    </row>
    <row r="721" spans="2:3" ht="15" customHeight="1">
      <c r="B721" s="5"/>
      <c r="C721" s="41"/>
    </row>
    <row r="722" spans="2:3" ht="15" customHeight="1">
      <c r="B722" s="5"/>
      <c r="C722" s="41"/>
    </row>
    <row r="723" spans="2:3" ht="15" customHeight="1">
      <c r="B723" s="5"/>
      <c r="C723" s="41"/>
    </row>
    <row r="724" spans="2:3" ht="15" customHeight="1">
      <c r="B724" s="5"/>
      <c r="C724" s="41"/>
    </row>
    <row r="725" spans="2:3" ht="15" customHeight="1">
      <c r="B725" s="5"/>
      <c r="C725" s="41"/>
    </row>
    <row r="726" spans="2:3" ht="15" customHeight="1">
      <c r="B726" s="5"/>
      <c r="C726" s="41"/>
    </row>
    <row r="727" spans="2:3" ht="15" customHeight="1">
      <c r="B727" s="5"/>
      <c r="C727" s="41"/>
    </row>
    <row r="728" spans="2:3" ht="15" customHeight="1">
      <c r="B728" s="5"/>
      <c r="C728" s="41"/>
    </row>
    <row r="729" spans="2:3" ht="15" customHeight="1">
      <c r="B729" s="5"/>
      <c r="C729" s="41"/>
    </row>
    <row r="730" spans="2:3" ht="15" customHeight="1">
      <c r="B730" s="5"/>
      <c r="C730" s="41"/>
    </row>
    <row r="731" spans="2:3" ht="15" customHeight="1">
      <c r="B731" s="5"/>
      <c r="C731" s="41"/>
    </row>
    <row r="732" spans="2:3" ht="15" customHeight="1">
      <c r="B732" s="5"/>
      <c r="C732" s="41"/>
    </row>
    <row r="733" spans="2:3" ht="15" customHeight="1">
      <c r="B733" s="5"/>
      <c r="C733" s="41"/>
    </row>
    <row r="734" spans="2:3" ht="15" customHeight="1">
      <c r="B734" s="5"/>
      <c r="C734" s="41"/>
    </row>
    <row r="735" spans="2:3" ht="15" customHeight="1">
      <c r="B735" s="5"/>
      <c r="C735" s="41"/>
    </row>
    <row r="736" spans="2:3" ht="15" customHeight="1">
      <c r="B736" s="5"/>
      <c r="C736" s="41"/>
    </row>
    <row r="737" spans="2:3" ht="15" customHeight="1">
      <c r="B737" s="5"/>
      <c r="C737" s="41"/>
    </row>
    <row r="738" spans="2:3" ht="15" customHeight="1">
      <c r="B738" s="5"/>
      <c r="C738" s="41"/>
    </row>
    <row r="739" spans="2:3" ht="15" customHeight="1">
      <c r="B739" s="5"/>
      <c r="C739" s="41"/>
    </row>
    <row r="740" spans="2:3" ht="15" customHeight="1">
      <c r="B740" s="5"/>
      <c r="C740" s="41"/>
    </row>
    <row r="741" spans="2:3" ht="15" customHeight="1">
      <c r="B741" s="5"/>
      <c r="C741" s="41"/>
    </row>
    <row r="742" spans="2:3" ht="15" customHeight="1">
      <c r="B742" s="5"/>
      <c r="C742" s="41"/>
    </row>
    <row r="743" spans="2:3" ht="15" customHeight="1">
      <c r="B743" s="5"/>
      <c r="C743" s="41"/>
    </row>
    <row r="744" spans="2:3" ht="15" customHeight="1">
      <c r="B744" s="5"/>
      <c r="C744" s="41"/>
    </row>
    <row r="745" spans="2:3" ht="15" customHeight="1">
      <c r="B745" s="5"/>
      <c r="C745" s="41"/>
    </row>
    <row r="746" spans="2:3" ht="15" customHeight="1">
      <c r="B746" s="5"/>
      <c r="C746" s="41"/>
    </row>
    <row r="747" spans="2:3" ht="15" customHeight="1">
      <c r="B747" s="5"/>
      <c r="C747" s="41"/>
    </row>
    <row r="748" spans="2:3" ht="15" customHeight="1">
      <c r="B748" s="5"/>
      <c r="C748" s="41"/>
    </row>
    <row r="749" spans="2:3" ht="15" customHeight="1">
      <c r="B749" s="5"/>
      <c r="C749" s="41"/>
    </row>
    <row r="750" spans="2:3" ht="15" customHeight="1">
      <c r="B750" s="5"/>
      <c r="C750" s="41"/>
    </row>
    <row r="751" spans="2:3" ht="15" customHeight="1">
      <c r="B751" s="5"/>
      <c r="C751" s="41"/>
    </row>
    <row r="752" spans="2:3" ht="15" customHeight="1">
      <c r="B752" s="5"/>
      <c r="C752" s="41"/>
    </row>
    <row r="753" spans="2:3" ht="15" customHeight="1">
      <c r="B753" s="5"/>
      <c r="C753" s="41"/>
    </row>
    <row r="754" spans="2:3" ht="15" customHeight="1">
      <c r="B754" s="5"/>
      <c r="C754" s="41"/>
    </row>
    <row r="755" spans="2:3" ht="15" customHeight="1">
      <c r="B755" s="5"/>
      <c r="C755" s="41"/>
    </row>
    <row r="756" spans="2:3" ht="15" customHeight="1">
      <c r="B756" s="5"/>
      <c r="C756" s="41"/>
    </row>
    <row r="757" spans="2:3" ht="15" customHeight="1">
      <c r="B757" s="5"/>
      <c r="C757" s="41"/>
    </row>
    <row r="758" spans="2:3" ht="15" customHeight="1">
      <c r="B758" s="5"/>
      <c r="C758" s="41"/>
    </row>
    <row r="759" spans="2:3" ht="15" customHeight="1">
      <c r="B759" s="5"/>
      <c r="C759" s="41"/>
    </row>
    <row r="760" spans="2:3" ht="15" customHeight="1">
      <c r="B760" s="5"/>
      <c r="C760" s="41"/>
    </row>
    <row r="761" spans="2:3" ht="15" customHeight="1">
      <c r="B761" s="5"/>
      <c r="C761" s="41"/>
    </row>
    <row r="762" spans="2:3" ht="15" customHeight="1">
      <c r="B762" s="5"/>
      <c r="C762" s="41"/>
    </row>
    <row r="763" spans="2:3" ht="15" customHeight="1">
      <c r="B763" s="5"/>
      <c r="C763" s="41"/>
    </row>
    <row r="764" spans="2:3" ht="15" customHeight="1">
      <c r="B764" s="5"/>
      <c r="C764" s="41"/>
    </row>
    <row r="765" spans="2:3" ht="15" customHeight="1">
      <c r="B765" s="5"/>
      <c r="C765" s="41"/>
    </row>
    <row r="766" spans="2:3" ht="15" customHeight="1">
      <c r="B766" s="5"/>
      <c r="C766" s="41"/>
    </row>
    <row r="767" spans="2:3" ht="15" customHeight="1">
      <c r="B767" s="5"/>
      <c r="C767" s="41"/>
    </row>
    <row r="768" spans="2:3" ht="15" customHeight="1">
      <c r="B768" s="5"/>
      <c r="C768" s="41"/>
    </row>
    <row r="769" spans="2:3" ht="15" customHeight="1">
      <c r="B769" s="5"/>
      <c r="C769" s="41"/>
    </row>
    <row r="770" spans="2:3" ht="15" customHeight="1">
      <c r="B770" s="5"/>
      <c r="C770" s="41"/>
    </row>
    <row r="771" spans="2:3" ht="15" customHeight="1">
      <c r="B771" s="5"/>
      <c r="C771" s="41"/>
    </row>
    <row r="772" spans="2:3" ht="15" customHeight="1">
      <c r="B772" s="5"/>
      <c r="C772" s="41"/>
    </row>
    <row r="773" spans="2:3" ht="15" customHeight="1">
      <c r="B773" s="5"/>
      <c r="C773" s="41"/>
    </row>
    <row r="774" spans="2:3" ht="15" customHeight="1">
      <c r="B774" s="5"/>
      <c r="C774" s="41"/>
    </row>
    <row r="775" spans="2:3" ht="15" customHeight="1">
      <c r="B775" s="5"/>
      <c r="C775" s="41"/>
    </row>
    <row r="776" spans="2:3" ht="15" customHeight="1">
      <c r="B776" s="5"/>
      <c r="C776" s="41"/>
    </row>
    <row r="777" spans="2:3" ht="15" customHeight="1">
      <c r="B777" s="5"/>
      <c r="C777" s="41"/>
    </row>
    <row r="778" spans="2:3" ht="15" customHeight="1">
      <c r="B778" s="5"/>
      <c r="C778" s="41"/>
    </row>
    <row r="779" spans="2:3" ht="15" customHeight="1">
      <c r="B779" s="5"/>
      <c r="C779" s="41"/>
    </row>
    <row r="780" spans="2:3" ht="15" customHeight="1">
      <c r="B780" s="5"/>
      <c r="C780" s="41"/>
    </row>
    <row r="781" spans="2:3" ht="15" customHeight="1">
      <c r="B781" s="5"/>
      <c r="C781" s="41"/>
    </row>
    <row r="782" spans="2:3" ht="15" customHeight="1">
      <c r="B782" s="5"/>
      <c r="C782" s="41"/>
    </row>
    <row r="783" spans="2:3" ht="15" customHeight="1">
      <c r="B783" s="5"/>
      <c r="C783" s="41"/>
    </row>
    <row r="784" spans="2:3" ht="15" customHeight="1">
      <c r="B784" s="5"/>
      <c r="C784" s="41"/>
    </row>
    <row r="785" spans="2:3" ht="15" customHeight="1">
      <c r="B785" s="5"/>
      <c r="C785" s="41"/>
    </row>
    <row r="786" spans="2:3" ht="15" customHeight="1">
      <c r="B786" s="5"/>
      <c r="C786" s="41"/>
    </row>
    <row r="787" spans="2:3" ht="15" customHeight="1">
      <c r="B787" s="5"/>
      <c r="C787" s="41"/>
    </row>
    <row r="788" spans="2:3" ht="15" customHeight="1">
      <c r="B788" s="5"/>
      <c r="C788" s="41"/>
    </row>
    <row r="789" spans="2:3" ht="15" customHeight="1">
      <c r="B789" s="5"/>
      <c r="C789" s="41"/>
    </row>
    <row r="790" spans="2:3" ht="15" customHeight="1">
      <c r="B790" s="5"/>
      <c r="C790" s="41"/>
    </row>
    <row r="791" spans="2:3" ht="15" customHeight="1">
      <c r="B791" s="5"/>
      <c r="C791" s="41"/>
    </row>
    <row r="792" spans="2:3" ht="15" customHeight="1">
      <c r="B792" s="5"/>
      <c r="C792" s="41"/>
    </row>
    <row r="793" spans="2:3" ht="15" customHeight="1">
      <c r="B793" s="5"/>
      <c r="C793" s="41"/>
    </row>
    <row r="794" spans="2:3" ht="15" customHeight="1">
      <c r="B794" s="5"/>
      <c r="C794" s="41"/>
    </row>
    <row r="795" spans="2:3" ht="15" customHeight="1">
      <c r="B795" s="5"/>
      <c r="C795" s="41"/>
    </row>
    <row r="796" spans="2:3" ht="15" customHeight="1">
      <c r="B796" s="5"/>
      <c r="C796" s="41"/>
    </row>
    <row r="797" spans="2:3" ht="15" customHeight="1">
      <c r="B797" s="5"/>
      <c r="C797" s="41"/>
    </row>
    <row r="798" spans="2:3" ht="15" customHeight="1">
      <c r="B798" s="5"/>
      <c r="C798" s="41"/>
    </row>
    <row r="799" spans="2:3" ht="15" customHeight="1">
      <c r="B799" s="5"/>
      <c r="C799" s="41"/>
    </row>
    <row r="800" spans="2:3" ht="15" customHeight="1">
      <c r="B800" s="5"/>
      <c r="C800" s="41"/>
    </row>
    <row r="801" spans="2:3" ht="15" customHeight="1">
      <c r="B801" s="5"/>
      <c r="C801" s="41"/>
    </row>
    <row r="802" spans="2:3" ht="15" customHeight="1">
      <c r="B802" s="5"/>
      <c r="C802" s="41"/>
    </row>
    <row r="803" spans="2:3" ht="15" customHeight="1">
      <c r="B803" s="5"/>
      <c r="C803" s="41"/>
    </row>
    <row r="804" spans="2:3" ht="15" customHeight="1">
      <c r="B804" s="5"/>
      <c r="C804" s="41"/>
    </row>
    <row r="805" spans="2:3" ht="15" customHeight="1">
      <c r="B805" s="5"/>
      <c r="C805" s="41"/>
    </row>
    <row r="806" spans="2:3" ht="15" customHeight="1">
      <c r="B806" s="5"/>
      <c r="C806" s="41"/>
    </row>
    <row r="807" spans="2:3" ht="15" customHeight="1">
      <c r="B807" s="5"/>
      <c r="C807" s="41"/>
    </row>
    <row r="808" spans="2:3" ht="15" customHeight="1">
      <c r="B808" s="5"/>
      <c r="C808" s="41"/>
    </row>
    <row r="809" spans="2:3" ht="15" customHeight="1">
      <c r="B809" s="5"/>
      <c r="C809" s="41"/>
    </row>
    <row r="810" spans="2:3" ht="15" customHeight="1">
      <c r="B810" s="5"/>
      <c r="C810" s="41"/>
    </row>
    <row r="811" spans="2:3" ht="15" customHeight="1">
      <c r="B811" s="5"/>
      <c r="C811" s="41"/>
    </row>
    <row r="812" spans="2:3" ht="15" customHeight="1">
      <c r="B812" s="5"/>
      <c r="C812" s="41"/>
    </row>
    <row r="813" spans="2:3" ht="15" customHeight="1">
      <c r="B813" s="5"/>
      <c r="C813" s="41"/>
    </row>
    <row r="814" spans="2:3" ht="15" customHeight="1">
      <c r="B814" s="5"/>
      <c r="C814" s="41"/>
    </row>
    <row r="815" spans="2:3" ht="15" customHeight="1">
      <c r="B815" s="5"/>
      <c r="C815" s="41"/>
    </row>
    <row r="816" spans="2:3" ht="15" customHeight="1">
      <c r="B816" s="5"/>
      <c r="C816" s="41"/>
    </row>
    <row r="817" spans="2:3" ht="15" customHeight="1">
      <c r="B817" s="5"/>
      <c r="C817" s="41"/>
    </row>
    <row r="818" spans="2:3" ht="15" customHeight="1">
      <c r="B818" s="5"/>
      <c r="C818" s="41"/>
    </row>
    <row r="819" spans="2:3" ht="15" customHeight="1">
      <c r="B819" s="5"/>
      <c r="C819" s="41"/>
    </row>
    <row r="820" spans="2:3" ht="15" customHeight="1">
      <c r="B820" s="5"/>
      <c r="C820" s="41"/>
    </row>
    <row r="821" spans="2:3" ht="15" customHeight="1">
      <c r="B821" s="5"/>
      <c r="C821" s="41"/>
    </row>
    <row r="822" spans="2:3" ht="15" customHeight="1">
      <c r="B822" s="5"/>
      <c r="C822" s="41"/>
    </row>
    <row r="823" spans="2:3" ht="15" customHeight="1">
      <c r="B823" s="5"/>
      <c r="C823" s="41"/>
    </row>
    <row r="824" spans="2:3" ht="15" customHeight="1">
      <c r="B824" s="5"/>
      <c r="C824" s="41"/>
    </row>
    <row r="825" spans="2:3" ht="15" customHeight="1">
      <c r="B825" s="5"/>
      <c r="C825" s="41"/>
    </row>
    <row r="826" spans="2:3" ht="15" customHeight="1">
      <c r="B826" s="5"/>
      <c r="C826" s="41"/>
    </row>
    <row r="827" spans="2:3" ht="15" customHeight="1">
      <c r="B827" s="5"/>
      <c r="C827" s="41"/>
    </row>
    <row r="828" spans="2:3" ht="15" customHeight="1">
      <c r="B828" s="5"/>
      <c r="C828" s="41"/>
    </row>
    <row r="829" spans="2:3" ht="15" customHeight="1">
      <c r="B829" s="5"/>
      <c r="C829" s="41"/>
    </row>
    <row r="830" spans="2:3" ht="15" customHeight="1">
      <c r="B830" s="5"/>
      <c r="C830" s="41"/>
    </row>
    <row r="831" spans="2:3" ht="15" customHeight="1">
      <c r="B831" s="5"/>
      <c r="C831" s="41"/>
    </row>
    <row r="832" spans="2:3" ht="15" customHeight="1">
      <c r="B832" s="5"/>
      <c r="C832" s="41"/>
    </row>
    <row r="833" spans="2:3" ht="15" customHeight="1">
      <c r="B833" s="5"/>
      <c r="C833" s="41"/>
    </row>
    <row r="834" spans="2:3" ht="15" customHeight="1">
      <c r="B834" s="5"/>
      <c r="C834" s="41"/>
    </row>
    <row r="835" spans="2:3" ht="15" customHeight="1">
      <c r="B835" s="5"/>
      <c r="C835" s="41"/>
    </row>
    <row r="836" spans="2:3" ht="15" customHeight="1">
      <c r="B836" s="5"/>
      <c r="C836" s="41"/>
    </row>
    <row r="837" spans="2:3" ht="15" customHeight="1">
      <c r="B837" s="5"/>
      <c r="C837" s="41"/>
    </row>
    <row r="838" spans="2:3" ht="15" customHeight="1">
      <c r="B838" s="5"/>
      <c r="C838" s="41"/>
    </row>
    <row r="839" spans="2:3" ht="15" customHeight="1">
      <c r="B839" s="5"/>
      <c r="C839" s="41"/>
    </row>
    <row r="840" spans="2:3" ht="15" customHeight="1">
      <c r="B840" s="5"/>
      <c r="C840" s="41"/>
    </row>
    <row r="841" spans="2:3" ht="15" customHeight="1">
      <c r="B841" s="5"/>
      <c r="C841" s="41"/>
    </row>
  </sheetData>
  <sheetProtection/>
  <mergeCells count="1">
    <mergeCell ref="B253:C253"/>
  </mergeCells>
  <dataValidations count="1">
    <dataValidation allowBlank="1" showErrorMessage="1" sqref="A842:C65536 E255:H65536 D145:D65536 A1:A142 I1:IV65536 B1:E144 E145:E254 F1:H254"/>
  </dataValidations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41"/>
  <sheetViews>
    <sheetView zoomScalePageLayoutView="0" workbookViewId="0" topLeftCell="A1">
      <selection activeCell="A14" sqref="A14"/>
    </sheetView>
  </sheetViews>
  <sheetFormatPr defaultColWidth="9.00390625" defaultRowHeight="15" customHeight="1"/>
  <cols>
    <col min="1" max="1" width="56.875" style="1" customWidth="1"/>
    <col min="2" max="2" width="3.625" style="1" customWidth="1"/>
    <col min="3" max="3" width="4.625" style="39" customWidth="1"/>
    <col min="4" max="4" width="19.125" style="40" customWidth="1"/>
    <col min="5" max="5" width="17.125" style="40" customWidth="1"/>
    <col min="6" max="6" width="13.00390625" style="25" customWidth="1"/>
    <col min="7" max="7" width="14.00390625" style="25" customWidth="1"/>
    <col min="8" max="8" width="11.25390625" style="25" customWidth="1"/>
    <col min="9" max="19" width="9.125" style="25" customWidth="1"/>
    <col min="20" max="16384" width="9.125" style="1" customWidth="1"/>
  </cols>
  <sheetData>
    <row r="1" spans="1:4" ht="15" customHeight="1">
      <c r="A1" s="100" t="s">
        <v>64</v>
      </c>
      <c r="D1" s="99" t="s">
        <v>269</v>
      </c>
    </row>
    <row r="2" ht="15" customHeight="1">
      <c r="A2" s="101" t="s">
        <v>65</v>
      </c>
    </row>
    <row r="3" ht="15" customHeight="1" thickBot="1">
      <c r="A3" s="119">
        <v>40816</v>
      </c>
    </row>
    <row r="4" spans="1:17" s="35" customFormat="1" ht="60" customHeight="1">
      <c r="A4" s="81"/>
      <c r="B4" s="82"/>
      <c r="C4" s="83"/>
      <c r="D4" s="84" t="s">
        <v>158</v>
      </c>
      <c r="E4" s="85" t="s">
        <v>158</v>
      </c>
      <c r="F4" s="85" t="s">
        <v>158</v>
      </c>
      <c r="G4" s="85" t="s">
        <v>158</v>
      </c>
      <c r="H4" s="85" t="s">
        <v>163</v>
      </c>
      <c r="I4" s="85" t="s">
        <v>163</v>
      </c>
      <c r="J4" s="85" t="s">
        <v>163</v>
      </c>
      <c r="K4" s="85" t="s">
        <v>163</v>
      </c>
      <c r="L4" s="85" t="s">
        <v>163</v>
      </c>
      <c r="M4" s="85" t="s">
        <v>166</v>
      </c>
      <c r="N4" s="85" t="s">
        <v>166</v>
      </c>
      <c r="O4" s="85" t="s">
        <v>166</v>
      </c>
      <c r="P4" s="85" t="s">
        <v>166</v>
      </c>
      <c r="Q4" s="86" t="s">
        <v>166</v>
      </c>
    </row>
    <row r="5" spans="1:17" s="35" customFormat="1" ht="31.5" customHeight="1">
      <c r="A5" s="87"/>
      <c r="B5" s="27"/>
      <c r="C5" s="8"/>
      <c r="D5" s="9" t="s">
        <v>159</v>
      </c>
      <c r="E5" s="10" t="s">
        <v>159</v>
      </c>
      <c r="F5" s="10" t="s">
        <v>162</v>
      </c>
      <c r="G5" s="10" t="s">
        <v>162</v>
      </c>
      <c r="H5" s="10" t="s">
        <v>164</v>
      </c>
      <c r="I5" s="10" t="s">
        <v>159</v>
      </c>
      <c r="J5" s="10" t="s">
        <v>159</v>
      </c>
      <c r="K5" s="10" t="s">
        <v>162</v>
      </c>
      <c r="L5" s="10" t="s">
        <v>162</v>
      </c>
      <c r="M5" s="10" t="s">
        <v>164</v>
      </c>
      <c r="N5" s="10" t="s">
        <v>159</v>
      </c>
      <c r="O5" s="10" t="s">
        <v>159</v>
      </c>
      <c r="P5" s="10" t="s">
        <v>162</v>
      </c>
      <c r="Q5" s="88" t="s">
        <v>162</v>
      </c>
    </row>
    <row r="6" spans="1:17" s="35" customFormat="1" ht="44.25" customHeight="1">
      <c r="A6" s="87"/>
      <c r="B6" s="27"/>
      <c r="C6" s="8"/>
      <c r="D6" s="9" t="s">
        <v>160</v>
      </c>
      <c r="E6" s="10" t="s">
        <v>161</v>
      </c>
      <c r="F6" s="10" t="s">
        <v>160</v>
      </c>
      <c r="G6" s="10" t="s">
        <v>161</v>
      </c>
      <c r="H6" s="10" t="s">
        <v>165</v>
      </c>
      <c r="I6" s="10" t="s">
        <v>160</v>
      </c>
      <c r="J6" s="10" t="s">
        <v>161</v>
      </c>
      <c r="K6" s="10" t="s">
        <v>160</v>
      </c>
      <c r="L6" s="10" t="s">
        <v>161</v>
      </c>
      <c r="M6" s="10" t="s">
        <v>165</v>
      </c>
      <c r="N6" s="10" t="s">
        <v>160</v>
      </c>
      <c r="O6" s="10" t="s">
        <v>161</v>
      </c>
      <c r="P6" s="10" t="s">
        <v>160</v>
      </c>
      <c r="Q6" s="88" t="s">
        <v>161</v>
      </c>
    </row>
    <row r="7" spans="1:17" s="36" customFormat="1" ht="15" customHeight="1">
      <c r="A7" s="89" t="s">
        <v>60</v>
      </c>
      <c r="B7" s="28"/>
      <c r="C7" s="11" t="s">
        <v>61</v>
      </c>
      <c r="D7" s="12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  <c r="Q7" s="90">
        <v>14</v>
      </c>
    </row>
    <row r="8" spans="1:17" s="18" customFormat="1" ht="15" customHeight="1">
      <c r="A8" s="91" t="s">
        <v>66</v>
      </c>
      <c r="B8" s="29"/>
      <c r="C8" s="14">
        <v>1</v>
      </c>
      <c r="D8" s="183">
        <f>D10+D11+D27+D34+D53+D56+D59+D63</f>
        <v>101571</v>
      </c>
      <c r="E8" s="183">
        <f>E10+E11+E27+E34+E53+E56+E59+E63</f>
        <v>0</v>
      </c>
      <c r="F8" s="184">
        <f>F9+F12+F34</f>
        <v>161</v>
      </c>
      <c r="G8" s="183">
        <f>G10+G11+G27+G34+G53+G56+G59+G63</f>
        <v>0</v>
      </c>
      <c r="H8" s="183">
        <f>H10+H11+H27+H34+H53+H56+H59+H63</f>
        <v>28603</v>
      </c>
      <c r="I8" s="183">
        <f>I10+I11+I27+I34+I53+I56+I59+I63</f>
        <v>0</v>
      </c>
      <c r="J8" s="31"/>
      <c r="K8" s="31"/>
      <c r="L8" s="31"/>
      <c r="M8" s="31">
        <f>M9+M12+M27+M34+M53+M56+M59+M63</f>
        <v>73129</v>
      </c>
      <c r="N8" s="31" t="s">
        <v>167</v>
      </c>
      <c r="O8" s="15" t="s">
        <v>167</v>
      </c>
      <c r="P8" s="15" t="s">
        <v>167</v>
      </c>
      <c r="Q8" s="92" t="s">
        <v>167</v>
      </c>
    </row>
    <row r="9" spans="1:17" s="18" customFormat="1" ht="15" customHeight="1">
      <c r="A9" s="93" t="s">
        <v>67</v>
      </c>
      <c r="B9" s="30"/>
      <c r="C9" s="16">
        <v>2</v>
      </c>
      <c r="D9" s="185">
        <v>4903</v>
      </c>
      <c r="E9" s="185">
        <f aca="true" t="shared" si="0" ref="E9:M9">E10+E11</f>
        <v>0</v>
      </c>
      <c r="F9" s="186">
        <v>91</v>
      </c>
      <c r="G9" s="185">
        <f t="shared" si="0"/>
        <v>0</v>
      </c>
      <c r="H9" s="185">
        <f t="shared" si="0"/>
        <v>0</v>
      </c>
      <c r="I9" s="185">
        <f t="shared" si="0"/>
        <v>0</v>
      </c>
      <c r="J9" s="185">
        <f t="shared" si="0"/>
        <v>0</v>
      </c>
      <c r="K9" s="185">
        <f t="shared" si="0"/>
        <v>0</v>
      </c>
      <c r="L9" s="185">
        <f t="shared" si="0"/>
        <v>0</v>
      </c>
      <c r="M9" s="32">
        <f t="shared" si="0"/>
        <v>4994</v>
      </c>
      <c r="N9" s="32" t="s">
        <v>167</v>
      </c>
      <c r="O9" s="17" t="s">
        <v>167</v>
      </c>
      <c r="P9" s="17" t="s">
        <v>167</v>
      </c>
      <c r="Q9" s="94" t="s">
        <v>167</v>
      </c>
    </row>
    <row r="10" spans="1:17" s="18" customFormat="1" ht="15" customHeight="1">
      <c r="A10" s="93" t="s">
        <v>68</v>
      </c>
      <c r="B10" s="27"/>
      <c r="C10" s="16">
        <v>3</v>
      </c>
      <c r="D10" s="185">
        <v>4903</v>
      </c>
      <c r="E10" s="187"/>
      <c r="F10" s="187">
        <v>91</v>
      </c>
      <c r="G10" s="32"/>
      <c r="H10" s="32"/>
      <c r="I10" s="32"/>
      <c r="J10" s="32"/>
      <c r="K10" s="32"/>
      <c r="L10" s="32"/>
      <c r="M10" s="32">
        <f>D10+F10</f>
        <v>4994</v>
      </c>
      <c r="N10" s="32" t="s">
        <v>167</v>
      </c>
      <c r="O10" s="17" t="s">
        <v>167</v>
      </c>
      <c r="P10" s="17" t="s">
        <v>167</v>
      </c>
      <c r="Q10" s="94" t="s">
        <v>167</v>
      </c>
    </row>
    <row r="11" spans="1:17" s="18" customFormat="1" ht="15" customHeight="1">
      <c r="A11" s="93" t="s">
        <v>69</v>
      </c>
      <c r="B11" s="27"/>
      <c r="C11" s="16">
        <v>4</v>
      </c>
      <c r="D11" s="185"/>
      <c r="E11" s="187"/>
      <c r="F11" s="32"/>
      <c r="G11" s="32"/>
      <c r="H11" s="32"/>
      <c r="I11" s="32"/>
      <c r="J11" s="32"/>
      <c r="K11" s="32"/>
      <c r="L11" s="32"/>
      <c r="M11" s="32">
        <f>D11+F11</f>
        <v>0</v>
      </c>
      <c r="N11" s="32" t="s">
        <v>167</v>
      </c>
      <c r="O11" s="17" t="s">
        <v>167</v>
      </c>
      <c r="P11" s="17" t="s">
        <v>167</v>
      </c>
      <c r="Q11" s="94" t="s">
        <v>167</v>
      </c>
    </row>
    <row r="12" spans="1:17" s="18" customFormat="1" ht="15" customHeight="1">
      <c r="A12" s="93" t="s">
        <v>70</v>
      </c>
      <c r="B12" s="30"/>
      <c r="C12" s="16">
        <v>5</v>
      </c>
      <c r="D12" s="185">
        <v>0</v>
      </c>
      <c r="E12" s="32"/>
      <c r="F12" s="32">
        <v>0</v>
      </c>
      <c r="G12" s="32"/>
      <c r="H12" s="32"/>
      <c r="I12" s="32"/>
      <c r="J12" s="32"/>
      <c r="K12" s="32"/>
      <c r="L12" s="32"/>
      <c r="M12" s="32">
        <v>0</v>
      </c>
      <c r="N12" s="32" t="s">
        <v>167</v>
      </c>
      <c r="O12" s="17" t="s">
        <v>167</v>
      </c>
      <c r="P12" s="17" t="s">
        <v>167</v>
      </c>
      <c r="Q12" s="94" t="s">
        <v>167</v>
      </c>
    </row>
    <row r="13" spans="1:17" s="18" customFormat="1" ht="15" customHeight="1">
      <c r="A13" s="93" t="s">
        <v>71</v>
      </c>
      <c r="B13" s="30"/>
      <c r="C13" s="16">
        <v>6</v>
      </c>
      <c r="D13" s="185">
        <v>0</v>
      </c>
      <c r="E13" s="32"/>
      <c r="F13" s="32">
        <v>0</v>
      </c>
      <c r="G13" s="32"/>
      <c r="H13" s="32"/>
      <c r="I13" s="32"/>
      <c r="J13" s="32"/>
      <c r="K13" s="32"/>
      <c r="L13" s="32"/>
      <c r="M13" s="32">
        <v>0</v>
      </c>
      <c r="N13" s="32" t="s">
        <v>167</v>
      </c>
      <c r="O13" s="17" t="s">
        <v>167</v>
      </c>
      <c r="P13" s="17" t="s">
        <v>167</v>
      </c>
      <c r="Q13" s="94" t="s">
        <v>167</v>
      </c>
    </row>
    <row r="14" spans="1:17" s="18" customFormat="1" ht="15" customHeight="1">
      <c r="A14" s="93" t="s">
        <v>72</v>
      </c>
      <c r="B14" s="30"/>
      <c r="C14" s="16">
        <v>7</v>
      </c>
      <c r="D14" s="185"/>
      <c r="E14" s="32"/>
      <c r="F14" s="32"/>
      <c r="G14" s="32"/>
      <c r="H14" s="32"/>
      <c r="I14" s="32"/>
      <c r="J14" s="32"/>
      <c r="K14" s="32"/>
      <c r="L14" s="32"/>
      <c r="M14" s="32"/>
      <c r="N14" s="32" t="s">
        <v>167</v>
      </c>
      <c r="O14" s="17" t="s">
        <v>167</v>
      </c>
      <c r="P14" s="17" t="s">
        <v>167</v>
      </c>
      <c r="Q14" s="94" t="s">
        <v>167</v>
      </c>
    </row>
    <row r="15" spans="1:17" s="18" customFormat="1" ht="15" customHeight="1">
      <c r="A15" s="93" t="s">
        <v>73</v>
      </c>
      <c r="B15" s="30"/>
      <c r="C15" s="16">
        <v>8</v>
      </c>
      <c r="D15" s="185"/>
      <c r="E15" s="32"/>
      <c r="F15" s="32"/>
      <c r="G15" s="32"/>
      <c r="H15" s="32"/>
      <c r="I15" s="32"/>
      <c r="J15" s="32"/>
      <c r="K15" s="32"/>
      <c r="L15" s="32"/>
      <c r="M15" s="32"/>
      <c r="N15" s="32" t="s">
        <v>167</v>
      </c>
      <c r="O15" s="17" t="s">
        <v>167</v>
      </c>
      <c r="P15" s="17" t="s">
        <v>167</v>
      </c>
      <c r="Q15" s="94" t="s">
        <v>167</v>
      </c>
    </row>
    <row r="16" spans="1:17" s="18" customFormat="1" ht="15" customHeight="1">
      <c r="A16" s="93" t="s">
        <v>74</v>
      </c>
      <c r="B16" s="30"/>
      <c r="C16" s="16">
        <v>9</v>
      </c>
      <c r="D16" s="185"/>
      <c r="E16" s="32"/>
      <c r="F16" s="32"/>
      <c r="G16" s="32"/>
      <c r="H16" s="32"/>
      <c r="I16" s="32"/>
      <c r="J16" s="32"/>
      <c r="K16" s="32"/>
      <c r="L16" s="32"/>
      <c r="M16" s="32"/>
      <c r="N16" s="32" t="s">
        <v>167</v>
      </c>
      <c r="O16" s="17" t="s">
        <v>167</v>
      </c>
      <c r="P16" s="17" t="s">
        <v>167</v>
      </c>
      <c r="Q16" s="94" t="s">
        <v>167</v>
      </c>
    </row>
    <row r="17" spans="1:17" s="18" customFormat="1" ht="15" customHeight="1">
      <c r="A17" s="93" t="s">
        <v>75</v>
      </c>
      <c r="B17" s="37"/>
      <c r="C17" s="16">
        <v>10</v>
      </c>
      <c r="D17" s="185"/>
      <c r="E17" s="32"/>
      <c r="F17" s="32"/>
      <c r="G17" s="32"/>
      <c r="H17" s="32"/>
      <c r="I17" s="32"/>
      <c r="J17" s="32"/>
      <c r="K17" s="32"/>
      <c r="L17" s="32"/>
      <c r="M17" s="32"/>
      <c r="N17" s="32" t="s">
        <v>167</v>
      </c>
      <c r="O17" s="17" t="s">
        <v>167</v>
      </c>
      <c r="P17" s="17" t="s">
        <v>167</v>
      </c>
      <c r="Q17" s="94" t="s">
        <v>167</v>
      </c>
    </row>
    <row r="18" spans="1:17" s="18" customFormat="1" ht="15" customHeight="1">
      <c r="A18" s="93" t="s">
        <v>76</v>
      </c>
      <c r="B18" s="30"/>
      <c r="C18" s="16">
        <v>11</v>
      </c>
      <c r="D18" s="185"/>
      <c r="E18" s="32"/>
      <c r="F18" s="32"/>
      <c r="G18" s="32"/>
      <c r="H18" s="32"/>
      <c r="I18" s="32"/>
      <c r="J18" s="32"/>
      <c r="K18" s="32"/>
      <c r="L18" s="32"/>
      <c r="M18" s="32"/>
      <c r="N18" s="32" t="s">
        <v>167</v>
      </c>
      <c r="O18" s="17" t="s">
        <v>167</v>
      </c>
      <c r="P18" s="17" t="s">
        <v>167</v>
      </c>
      <c r="Q18" s="94" t="s">
        <v>167</v>
      </c>
    </row>
    <row r="19" spans="1:17" s="18" customFormat="1" ht="15" customHeight="1">
      <c r="A19" s="93" t="s">
        <v>77</v>
      </c>
      <c r="B19" s="38"/>
      <c r="C19" s="16">
        <v>12</v>
      </c>
      <c r="D19" s="185"/>
      <c r="E19" s="32"/>
      <c r="F19" s="32"/>
      <c r="G19" s="32"/>
      <c r="H19" s="32"/>
      <c r="I19" s="32"/>
      <c r="J19" s="32"/>
      <c r="K19" s="32"/>
      <c r="L19" s="32"/>
      <c r="M19" s="32"/>
      <c r="N19" s="32" t="s">
        <v>167</v>
      </c>
      <c r="O19" s="17" t="s">
        <v>167</v>
      </c>
      <c r="P19" s="17" t="s">
        <v>167</v>
      </c>
      <c r="Q19" s="94" t="s">
        <v>167</v>
      </c>
    </row>
    <row r="20" spans="1:17" s="18" customFormat="1" ht="15" customHeight="1">
      <c r="A20" s="93" t="s">
        <v>78</v>
      </c>
      <c r="B20" s="30"/>
      <c r="C20" s="16">
        <v>13</v>
      </c>
      <c r="D20" s="185"/>
      <c r="E20" s="32"/>
      <c r="F20" s="32"/>
      <c r="G20" s="32"/>
      <c r="H20" s="32"/>
      <c r="I20" s="32"/>
      <c r="J20" s="32"/>
      <c r="K20" s="32"/>
      <c r="L20" s="32"/>
      <c r="M20" s="32"/>
      <c r="N20" s="32" t="s">
        <v>167</v>
      </c>
      <c r="O20" s="17" t="s">
        <v>167</v>
      </c>
      <c r="P20" s="17" t="s">
        <v>167</v>
      </c>
      <c r="Q20" s="94" t="s">
        <v>167</v>
      </c>
    </row>
    <row r="21" spans="1:17" s="18" customFormat="1" ht="15" customHeight="1">
      <c r="A21" s="93" t="s">
        <v>79</v>
      </c>
      <c r="B21" s="30"/>
      <c r="C21" s="16">
        <v>14</v>
      </c>
      <c r="D21" s="185"/>
      <c r="E21" s="32"/>
      <c r="F21" s="32"/>
      <c r="G21" s="32"/>
      <c r="H21" s="32"/>
      <c r="I21" s="32"/>
      <c r="J21" s="32"/>
      <c r="K21" s="32"/>
      <c r="L21" s="32"/>
      <c r="M21" s="32"/>
      <c r="N21" s="32" t="s">
        <v>167</v>
      </c>
      <c r="O21" s="17" t="s">
        <v>167</v>
      </c>
      <c r="P21" s="17" t="s">
        <v>167</v>
      </c>
      <c r="Q21" s="94" t="s">
        <v>167</v>
      </c>
    </row>
    <row r="22" spans="1:17" s="18" customFormat="1" ht="15" customHeight="1">
      <c r="A22" s="93" t="s">
        <v>80</v>
      </c>
      <c r="B22" s="30"/>
      <c r="C22" s="16">
        <v>15</v>
      </c>
      <c r="D22" s="185"/>
      <c r="E22" s="32"/>
      <c r="F22" s="32"/>
      <c r="G22" s="32"/>
      <c r="H22" s="32"/>
      <c r="I22" s="32"/>
      <c r="J22" s="32"/>
      <c r="K22" s="32"/>
      <c r="L22" s="32"/>
      <c r="M22" s="32"/>
      <c r="N22" s="32" t="s">
        <v>167</v>
      </c>
      <c r="O22" s="17" t="s">
        <v>167</v>
      </c>
      <c r="P22" s="17" t="s">
        <v>167</v>
      </c>
      <c r="Q22" s="94" t="s">
        <v>167</v>
      </c>
    </row>
    <row r="23" spans="1:17" s="18" customFormat="1" ht="15" customHeight="1">
      <c r="A23" s="93" t="s">
        <v>81</v>
      </c>
      <c r="B23" s="30"/>
      <c r="C23" s="16">
        <v>16</v>
      </c>
      <c r="D23" s="185"/>
      <c r="E23" s="32"/>
      <c r="F23" s="32"/>
      <c r="G23" s="32"/>
      <c r="H23" s="32"/>
      <c r="I23" s="32"/>
      <c r="J23" s="32"/>
      <c r="K23" s="32"/>
      <c r="L23" s="32"/>
      <c r="M23" s="32"/>
      <c r="N23" s="32" t="s">
        <v>167</v>
      </c>
      <c r="O23" s="17" t="s">
        <v>167</v>
      </c>
      <c r="P23" s="17" t="s">
        <v>167</v>
      </c>
      <c r="Q23" s="94" t="s">
        <v>167</v>
      </c>
    </row>
    <row r="24" spans="1:17" s="18" customFormat="1" ht="15" customHeight="1">
      <c r="A24" s="93" t="s">
        <v>82</v>
      </c>
      <c r="B24" s="30"/>
      <c r="C24" s="16">
        <v>17</v>
      </c>
      <c r="D24" s="185"/>
      <c r="E24" s="32"/>
      <c r="F24" s="32"/>
      <c r="G24" s="32"/>
      <c r="H24" s="32"/>
      <c r="I24" s="32"/>
      <c r="J24" s="32"/>
      <c r="K24" s="32"/>
      <c r="L24" s="32"/>
      <c r="M24" s="32"/>
      <c r="N24" s="32" t="s">
        <v>167</v>
      </c>
      <c r="O24" s="17" t="s">
        <v>167</v>
      </c>
      <c r="P24" s="17" t="s">
        <v>167</v>
      </c>
      <c r="Q24" s="94" t="s">
        <v>167</v>
      </c>
    </row>
    <row r="25" spans="1:17" s="18" customFormat="1" ht="15" customHeight="1">
      <c r="A25" s="93" t="s">
        <v>83</v>
      </c>
      <c r="B25" s="30"/>
      <c r="C25" s="16">
        <v>18</v>
      </c>
      <c r="D25" s="185"/>
      <c r="E25" s="32"/>
      <c r="F25" s="32"/>
      <c r="G25" s="32"/>
      <c r="H25" s="32"/>
      <c r="I25" s="32"/>
      <c r="J25" s="32"/>
      <c r="K25" s="32"/>
      <c r="L25" s="32"/>
      <c r="M25" s="32"/>
      <c r="N25" s="32" t="s">
        <v>167</v>
      </c>
      <c r="O25" s="17" t="s">
        <v>167</v>
      </c>
      <c r="P25" s="17" t="s">
        <v>167</v>
      </c>
      <c r="Q25" s="94" t="s">
        <v>167</v>
      </c>
    </row>
    <row r="26" spans="1:17" s="18" customFormat="1" ht="15" customHeight="1">
      <c r="A26" s="93" t="s">
        <v>84</v>
      </c>
      <c r="B26" s="30"/>
      <c r="C26" s="16">
        <v>19</v>
      </c>
      <c r="D26" s="185"/>
      <c r="E26" s="32"/>
      <c r="F26" s="32"/>
      <c r="G26" s="32"/>
      <c r="H26" s="32"/>
      <c r="I26" s="32"/>
      <c r="J26" s="32"/>
      <c r="K26" s="32"/>
      <c r="L26" s="32"/>
      <c r="M26" s="32"/>
      <c r="N26" s="32" t="s">
        <v>167</v>
      </c>
      <c r="O26" s="17" t="s">
        <v>167</v>
      </c>
      <c r="P26" s="17" t="s">
        <v>167</v>
      </c>
      <c r="Q26" s="94" t="s">
        <v>167</v>
      </c>
    </row>
    <row r="27" spans="1:17" s="18" customFormat="1" ht="15" customHeight="1">
      <c r="A27" s="93" t="s">
        <v>85</v>
      </c>
      <c r="B27" s="30"/>
      <c r="C27" s="16">
        <v>20</v>
      </c>
      <c r="D27" s="185">
        <v>463</v>
      </c>
      <c r="E27" s="32"/>
      <c r="F27" s="32"/>
      <c r="G27" s="32"/>
      <c r="H27" s="32"/>
      <c r="I27" s="32"/>
      <c r="J27" s="32"/>
      <c r="K27" s="32"/>
      <c r="L27" s="32"/>
      <c r="M27" s="32">
        <v>463</v>
      </c>
      <c r="N27" s="32" t="s">
        <v>167</v>
      </c>
      <c r="O27" s="17" t="s">
        <v>167</v>
      </c>
      <c r="P27" s="17" t="s">
        <v>167</v>
      </c>
      <c r="Q27" s="94" t="s">
        <v>167</v>
      </c>
    </row>
    <row r="28" spans="1:17" s="18" customFormat="1" ht="15" customHeight="1">
      <c r="A28" s="93" t="s">
        <v>86</v>
      </c>
      <c r="B28" s="27"/>
      <c r="C28" s="16">
        <v>21</v>
      </c>
      <c r="D28" s="185">
        <v>463</v>
      </c>
      <c r="E28" s="32"/>
      <c r="F28" s="32"/>
      <c r="G28" s="32"/>
      <c r="H28" s="32"/>
      <c r="I28" s="32"/>
      <c r="J28" s="32"/>
      <c r="K28" s="32"/>
      <c r="L28" s="32"/>
      <c r="M28" s="32">
        <v>463</v>
      </c>
      <c r="N28" s="32" t="s">
        <v>167</v>
      </c>
      <c r="O28" s="17" t="s">
        <v>167</v>
      </c>
      <c r="P28" s="17" t="s">
        <v>167</v>
      </c>
      <c r="Q28" s="94" t="s">
        <v>167</v>
      </c>
    </row>
    <row r="29" spans="1:17" s="18" customFormat="1" ht="15" customHeight="1">
      <c r="A29" s="93" t="s">
        <v>87</v>
      </c>
      <c r="B29" s="27"/>
      <c r="C29" s="16">
        <v>22</v>
      </c>
      <c r="D29" s="185"/>
      <c r="E29" s="32"/>
      <c r="F29" s="32"/>
      <c r="G29" s="32"/>
      <c r="H29" s="32"/>
      <c r="I29" s="32"/>
      <c r="J29" s="32"/>
      <c r="K29" s="32"/>
      <c r="L29" s="32"/>
      <c r="M29" s="32"/>
      <c r="N29" s="32" t="s">
        <v>167</v>
      </c>
      <c r="O29" s="17" t="s">
        <v>167</v>
      </c>
      <c r="P29" s="17" t="s">
        <v>167</v>
      </c>
      <c r="Q29" s="94" t="s">
        <v>167</v>
      </c>
    </row>
    <row r="30" spans="1:17" s="18" customFormat="1" ht="15" customHeight="1">
      <c r="A30" s="93" t="s">
        <v>88</v>
      </c>
      <c r="B30" s="30"/>
      <c r="C30" s="16">
        <v>23</v>
      </c>
      <c r="D30" s="185"/>
      <c r="E30" s="32"/>
      <c r="F30" s="32"/>
      <c r="G30" s="32"/>
      <c r="H30" s="32"/>
      <c r="I30" s="32"/>
      <c r="J30" s="32"/>
      <c r="K30" s="32"/>
      <c r="L30" s="32"/>
      <c r="M30" s="32"/>
      <c r="N30" s="32" t="s">
        <v>167</v>
      </c>
      <c r="O30" s="17" t="s">
        <v>167</v>
      </c>
      <c r="P30" s="17" t="s">
        <v>167</v>
      </c>
      <c r="Q30" s="94" t="s">
        <v>167</v>
      </c>
    </row>
    <row r="31" spans="1:17" s="18" customFormat="1" ht="15" customHeight="1">
      <c r="A31" s="93" t="s">
        <v>89</v>
      </c>
      <c r="B31" s="30"/>
      <c r="C31" s="16">
        <v>24</v>
      </c>
      <c r="D31" s="185"/>
      <c r="E31" s="32"/>
      <c r="F31" s="32"/>
      <c r="G31" s="32"/>
      <c r="H31" s="32"/>
      <c r="I31" s="32"/>
      <c r="J31" s="32"/>
      <c r="K31" s="32"/>
      <c r="L31" s="32"/>
      <c r="M31" s="32"/>
      <c r="N31" s="32" t="s">
        <v>167</v>
      </c>
      <c r="O31" s="17" t="s">
        <v>167</v>
      </c>
      <c r="P31" s="17" t="s">
        <v>167</v>
      </c>
      <c r="Q31" s="94" t="s">
        <v>167</v>
      </c>
    </row>
    <row r="32" spans="1:17" s="18" customFormat="1" ht="15" customHeight="1">
      <c r="A32" s="93" t="s">
        <v>90</v>
      </c>
      <c r="B32" s="30"/>
      <c r="C32" s="16">
        <v>25</v>
      </c>
      <c r="D32" s="185"/>
      <c r="E32" s="32"/>
      <c r="F32" s="32"/>
      <c r="G32" s="32"/>
      <c r="H32" s="32"/>
      <c r="I32" s="32"/>
      <c r="J32" s="32"/>
      <c r="K32" s="32"/>
      <c r="L32" s="32"/>
      <c r="M32" s="32"/>
      <c r="N32" s="32" t="s">
        <v>167</v>
      </c>
      <c r="O32" s="17" t="s">
        <v>167</v>
      </c>
      <c r="P32" s="17" t="s">
        <v>167</v>
      </c>
      <c r="Q32" s="94" t="s">
        <v>167</v>
      </c>
    </row>
    <row r="33" spans="1:17" s="18" customFormat="1" ht="15" customHeight="1">
      <c r="A33" s="93" t="s">
        <v>91</v>
      </c>
      <c r="B33" s="30"/>
      <c r="C33" s="16">
        <v>26</v>
      </c>
      <c r="D33" s="185"/>
      <c r="E33" s="32"/>
      <c r="F33" s="32"/>
      <c r="G33" s="32"/>
      <c r="H33" s="32"/>
      <c r="I33" s="32"/>
      <c r="J33" s="32"/>
      <c r="K33" s="32"/>
      <c r="L33" s="32"/>
      <c r="M33" s="32"/>
      <c r="N33" s="32" t="s">
        <v>167</v>
      </c>
      <c r="O33" s="17" t="s">
        <v>167</v>
      </c>
      <c r="P33" s="17" t="s">
        <v>167</v>
      </c>
      <c r="Q33" s="94" t="s">
        <v>167</v>
      </c>
    </row>
    <row r="34" spans="1:17" s="18" customFormat="1" ht="15" customHeight="1">
      <c r="A34" s="93" t="s">
        <v>92</v>
      </c>
      <c r="B34" s="30"/>
      <c r="C34" s="16">
        <v>27</v>
      </c>
      <c r="D34" s="185">
        <v>39982</v>
      </c>
      <c r="E34" s="32"/>
      <c r="F34" s="32">
        <v>70</v>
      </c>
      <c r="G34" s="32"/>
      <c r="H34" s="32"/>
      <c r="I34" s="32"/>
      <c r="J34" s="32"/>
      <c r="K34" s="32"/>
      <c r="L34" s="32"/>
      <c r="M34" s="185">
        <v>40052</v>
      </c>
      <c r="N34" s="32" t="s">
        <v>167</v>
      </c>
      <c r="O34" s="17" t="s">
        <v>167</v>
      </c>
      <c r="P34" s="17" t="s">
        <v>167</v>
      </c>
      <c r="Q34" s="94" t="s">
        <v>167</v>
      </c>
    </row>
    <row r="35" spans="1:17" s="18" customFormat="1" ht="15" customHeight="1">
      <c r="A35" s="93" t="s">
        <v>93</v>
      </c>
      <c r="B35" s="30"/>
      <c r="C35" s="16">
        <v>28</v>
      </c>
      <c r="D35" s="185"/>
      <c r="E35" s="32"/>
      <c r="F35" s="32"/>
      <c r="G35" s="32"/>
      <c r="H35" s="32"/>
      <c r="I35" s="32"/>
      <c r="J35" s="32"/>
      <c r="K35" s="32"/>
      <c r="L35" s="32"/>
      <c r="M35" s="32"/>
      <c r="N35" s="32" t="s">
        <v>167</v>
      </c>
      <c r="O35" s="17" t="s">
        <v>167</v>
      </c>
      <c r="P35" s="17" t="s">
        <v>167</v>
      </c>
      <c r="Q35" s="94" t="s">
        <v>167</v>
      </c>
    </row>
    <row r="36" spans="1:17" s="18" customFormat="1" ht="15" customHeight="1">
      <c r="A36" s="93" t="s">
        <v>94</v>
      </c>
      <c r="B36" s="30"/>
      <c r="C36" s="16">
        <v>29</v>
      </c>
      <c r="D36" s="185">
        <v>399982</v>
      </c>
      <c r="E36" s="32"/>
      <c r="F36" s="32">
        <v>70</v>
      </c>
      <c r="G36" s="32"/>
      <c r="H36" s="32"/>
      <c r="I36" s="32"/>
      <c r="J36" s="32"/>
      <c r="K36" s="32"/>
      <c r="L36" s="32"/>
      <c r="M36" s="185">
        <v>40052</v>
      </c>
      <c r="N36" s="32" t="s">
        <v>167</v>
      </c>
      <c r="O36" s="17" t="s">
        <v>167</v>
      </c>
      <c r="P36" s="17" t="s">
        <v>167</v>
      </c>
      <c r="Q36" s="94" t="s">
        <v>167</v>
      </c>
    </row>
    <row r="37" spans="1:17" s="18" customFormat="1" ht="15" customHeight="1">
      <c r="A37" s="93" t="s">
        <v>95</v>
      </c>
      <c r="B37" s="30"/>
      <c r="C37" s="16">
        <v>30</v>
      </c>
      <c r="D37" s="185">
        <v>25586</v>
      </c>
      <c r="E37" s="32"/>
      <c r="F37" s="32">
        <v>70</v>
      </c>
      <c r="G37" s="32"/>
      <c r="H37" s="32"/>
      <c r="I37" s="32"/>
      <c r="J37" s="32"/>
      <c r="K37" s="32"/>
      <c r="L37" s="32"/>
      <c r="M37" s="185">
        <v>25656</v>
      </c>
      <c r="N37" s="32" t="s">
        <v>167</v>
      </c>
      <c r="O37" s="17" t="s">
        <v>167</v>
      </c>
      <c r="P37" s="17" t="s">
        <v>167</v>
      </c>
      <c r="Q37" s="94" t="s">
        <v>167</v>
      </c>
    </row>
    <row r="38" spans="1:17" s="18" customFormat="1" ht="15" customHeight="1">
      <c r="A38" s="93" t="s">
        <v>96</v>
      </c>
      <c r="B38" s="30"/>
      <c r="C38" s="16">
        <v>31</v>
      </c>
      <c r="D38" s="185">
        <v>14396</v>
      </c>
      <c r="E38" s="32"/>
      <c r="F38" s="32"/>
      <c r="G38" s="32"/>
      <c r="H38" s="32"/>
      <c r="I38" s="32"/>
      <c r="J38" s="32"/>
      <c r="K38" s="32"/>
      <c r="L38" s="32"/>
      <c r="M38" s="185">
        <v>14396</v>
      </c>
      <c r="N38" s="32" t="s">
        <v>167</v>
      </c>
      <c r="O38" s="17" t="s">
        <v>167</v>
      </c>
      <c r="P38" s="17" t="s">
        <v>167</v>
      </c>
      <c r="Q38" s="94" t="s">
        <v>167</v>
      </c>
    </row>
    <row r="39" spans="1:17" s="18" customFormat="1" ht="15" customHeight="1">
      <c r="A39" s="93" t="s">
        <v>97</v>
      </c>
      <c r="B39" s="30"/>
      <c r="C39" s="16">
        <v>32</v>
      </c>
      <c r="D39" s="185"/>
      <c r="E39" s="32"/>
      <c r="F39" s="32"/>
      <c r="G39" s="32"/>
      <c r="H39" s="32"/>
      <c r="I39" s="32"/>
      <c r="J39" s="32"/>
      <c r="K39" s="32"/>
      <c r="L39" s="32"/>
      <c r="M39" s="32"/>
      <c r="N39" s="32" t="s">
        <v>167</v>
      </c>
      <c r="O39" s="17" t="s">
        <v>167</v>
      </c>
      <c r="P39" s="17" t="s">
        <v>167</v>
      </c>
      <c r="Q39" s="94" t="s">
        <v>167</v>
      </c>
    </row>
    <row r="40" spans="1:17" s="18" customFormat="1" ht="15" customHeight="1">
      <c r="A40" s="93" t="s">
        <v>98</v>
      </c>
      <c r="B40" s="30"/>
      <c r="C40" s="16">
        <v>33</v>
      </c>
      <c r="D40" s="185"/>
      <c r="E40" s="32"/>
      <c r="F40" s="32"/>
      <c r="G40" s="32"/>
      <c r="H40" s="32"/>
      <c r="I40" s="32"/>
      <c r="J40" s="32"/>
      <c r="K40" s="32"/>
      <c r="L40" s="32"/>
      <c r="M40" s="32"/>
      <c r="N40" s="32" t="s">
        <v>167</v>
      </c>
      <c r="O40" s="17" t="s">
        <v>167</v>
      </c>
      <c r="P40" s="17" t="s">
        <v>167</v>
      </c>
      <c r="Q40" s="94" t="s">
        <v>167</v>
      </c>
    </row>
    <row r="41" spans="1:17" s="18" customFormat="1" ht="15" customHeight="1">
      <c r="A41" s="93" t="s">
        <v>99</v>
      </c>
      <c r="B41" s="30"/>
      <c r="C41" s="16">
        <v>34</v>
      </c>
      <c r="D41" s="185"/>
      <c r="E41" s="32"/>
      <c r="F41" s="32"/>
      <c r="G41" s="32"/>
      <c r="H41" s="32"/>
      <c r="I41" s="32"/>
      <c r="J41" s="32"/>
      <c r="K41" s="32"/>
      <c r="L41" s="32"/>
      <c r="M41" s="32"/>
      <c r="N41" s="32" t="s">
        <v>167</v>
      </c>
      <c r="O41" s="17" t="s">
        <v>167</v>
      </c>
      <c r="P41" s="17" t="s">
        <v>167</v>
      </c>
      <c r="Q41" s="94" t="s">
        <v>167</v>
      </c>
    </row>
    <row r="42" spans="1:17" s="18" customFormat="1" ht="15" customHeight="1">
      <c r="A42" s="93" t="s">
        <v>100</v>
      </c>
      <c r="B42" s="30"/>
      <c r="C42" s="16">
        <v>35</v>
      </c>
      <c r="D42" s="185"/>
      <c r="E42" s="32"/>
      <c r="F42" s="32"/>
      <c r="G42" s="32"/>
      <c r="H42" s="32"/>
      <c r="I42" s="32"/>
      <c r="J42" s="32"/>
      <c r="K42" s="32"/>
      <c r="L42" s="32"/>
      <c r="M42" s="32"/>
      <c r="N42" s="32" t="s">
        <v>167</v>
      </c>
      <c r="O42" s="17" t="s">
        <v>167</v>
      </c>
      <c r="P42" s="17" t="s">
        <v>167</v>
      </c>
      <c r="Q42" s="94" t="s">
        <v>167</v>
      </c>
    </row>
    <row r="43" spans="1:17" s="18" customFormat="1" ht="15" customHeight="1">
      <c r="A43" s="93" t="s">
        <v>101</v>
      </c>
      <c r="B43" s="30"/>
      <c r="C43" s="16">
        <v>36</v>
      </c>
      <c r="D43" s="185"/>
      <c r="E43" s="32"/>
      <c r="F43" s="32"/>
      <c r="G43" s="32"/>
      <c r="H43" s="32"/>
      <c r="I43" s="32"/>
      <c r="J43" s="32"/>
      <c r="K43" s="32"/>
      <c r="L43" s="32"/>
      <c r="M43" s="32"/>
      <c r="N43" s="32" t="s">
        <v>167</v>
      </c>
      <c r="O43" s="17" t="s">
        <v>167</v>
      </c>
      <c r="P43" s="17" t="s">
        <v>167</v>
      </c>
      <c r="Q43" s="94" t="s">
        <v>167</v>
      </c>
    </row>
    <row r="44" spans="1:17" s="18" customFormat="1" ht="15" customHeight="1">
      <c r="A44" s="93" t="s">
        <v>102</v>
      </c>
      <c r="B44" s="30"/>
      <c r="C44" s="16">
        <v>37</v>
      </c>
      <c r="D44" s="185"/>
      <c r="E44" s="32"/>
      <c r="F44" s="32"/>
      <c r="G44" s="32"/>
      <c r="H44" s="32"/>
      <c r="I44" s="32"/>
      <c r="J44" s="32"/>
      <c r="K44" s="32"/>
      <c r="L44" s="32"/>
      <c r="M44" s="32"/>
      <c r="N44" s="32" t="s">
        <v>167</v>
      </c>
      <c r="O44" s="17" t="s">
        <v>167</v>
      </c>
      <c r="P44" s="17" t="s">
        <v>167</v>
      </c>
      <c r="Q44" s="94" t="s">
        <v>167</v>
      </c>
    </row>
    <row r="45" spans="1:17" s="18" customFormat="1" ht="15" customHeight="1">
      <c r="A45" s="93" t="s">
        <v>103</v>
      </c>
      <c r="B45" s="30"/>
      <c r="C45" s="16">
        <v>38</v>
      </c>
      <c r="D45" s="185"/>
      <c r="E45" s="32"/>
      <c r="F45" s="32"/>
      <c r="G45" s="32"/>
      <c r="H45" s="32"/>
      <c r="I45" s="32"/>
      <c r="J45" s="32"/>
      <c r="K45" s="32"/>
      <c r="L45" s="32"/>
      <c r="M45" s="32"/>
      <c r="N45" s="32" t="s">
        <v>167</v>
      </c>
      <c r="O45" s="17" t="s">
        <v>167</v>
      </c>
      <c r="P45" s="17" t="s">
        <v>167</v>
      </c>
      <c r="Q45" s="94" t="s">
        <v>167</v>
      </c>
    </row>
    <row r="46" spans="1:17" s="18" customFormat="1" ht="15" customHeight="1">
      <c r="A46" s="93" t="s">
        <v>104</v>
      </c>
      <c r="B46" s="30"/>
      <c r="C46" s="16">
        <v>39</v>
      </c>
      <c r="D46" s="185"/>
      <c r="E46" s="32"/>
      <c r="F46" s="32"/>
      <c r="G46" s="32"/>
      <c r="H46" s="32"/>
      <c r="I46" s="32"/>
      <c r="J46" s="32"/>
      <c r="K46" s="32"/>
      <c r="L46" s="32"/>
      <c r="M46" s="32"/>
      <c r="N46" s="32" t="s">
        <v>167</v>
      </c>
      <c r="O46" s="17" t="s">
        <v>167</v>
      </c>
      <c r="P46" s="17" t="s">
        <v>167</v>
      </c>
      <c r="Q46" s="94" t="s">
        <v>167</v>
      </c>
    </row>
    <row r="47" spans="1:17" s="18" customFormat="1" ht="15" customHeight="1">
      <c r="A47" s="93" t="s">
        <v>105</v>
      </c>
      <c r="B47" s="30"/>
      <c r="C47" s="16">
        <v>40</v>
      </c>
      <c r="D47" s="185"/>
      <c r="E47" s="32"/>
      <c r="F47" s="32"/>
      <c r="G47" s="32"/>
      <c r="H47" s="32"/>
      <c r="I47" s="32"/>
      <c r="J47" s="32"/>
      <c r="K47" s="32"/>
      <c r="L47" s="32"/>
      <c r="M47" s="32"/>
      <c r="N47" s="32" t="s">
        <v>167</v>
      </c>
      <c r="O47" s="17" t="s">
        <v>167</v>
      </c>
      <c r="P47" s="17" t="s">
        <v>167</v>
      </c>
      <c r="Q47" s="94" t="s">
        <v>167</v>
      </c>
    </row>
    <row r="48" spans="1:17" s="18" customFormat="1" ht="15" customHeight="1">
      <c r="A48" s="93" t="s">
        <v>106</v>
      </c>
      <c r="B48" s="30"/>
      <c r="C48" s="16">
        <v>41</v>
      </c>
      <c r="D48" s="185"/>
      <c r="E48" s="32"/>
      <c r="F48" s="32"/>
      <c r="G48" s="32"/>
      <c r="H48" s="32"/>
      <c r="I48" s="32"/>
      <c r="J48" s="32"/>
      <c r="K48" s="32"/>
      <c r="L48" s="32"/>
      <c r="M48" s="32"/>
      <c r="N48" s="32" t="s">
        <v>167</v>
      </c>
      <c r="O48" s="17" t="s">
        <v>167</v>
      </c>
      <c r="P48" s="17" t="s">
        <v>167</v>
      </c>
      <c r="Q48" s="94" t="s">
        <v>167</v>
      </c>
    </row>
    <row r="49" spans="1:17" s="18" customFormat="1" ht="15" customHeight="1">
      <c r="A49" s="93" t="s">
        <v>107</v>
      </c>
      <c r="B49" s="30"/>
      <c r="C49" s="16">
        <v>42</v>
      </c>
      <c r="D49" s="185"/>
      <c r="E49" s="32"/>
      <c r="F49" s="32"/>
      <c r="G49" s="32"/>
      <c r="H49" s="32"/>
      <c r="I49" s="32"/>
      <c r="J49" s="32"/>
      <c r="K49" s="32"/>
      <c r="L49" s="32"/>
      <c r="M49" s="32"/>
      <c r="N49" s="32" t="s">
        <v>167</v>
      </c>
      <c r="O49" s="17" t="s">
        <v>167</v>
      </c>
      <c r="P49" s="17" t="s">
        <v>167</v>
      </c>
      <c r="Q49" s="94" t="s">
        <v>167</v>
      </c>
    </row>
    <row r="50" spans="1:17" s="18" customFormat="1" ht="15" customHeight="1">
      <c r="A50" s="93" t="s">
        <v>108</v>
      </c>
      <c r="B50" s="30"/>
      <c r="C50" s="16">
        <v>43</v>
      </c>
      <c r="D50" s="185"/>
      <c r="E50" s="32"/>
      <c r="F50" s="32"/>
      <c r="G50" s="32"/>
      <c r="H50" s="32"/>
      <c r="I50" s="32"/>
      <c r="J50" s="32"/>
      <c r="K50" s="32"/>
      <c r="L50" s="32"/>
      <c r="M50" s="32"/>
      <c r="N50" s="32" t="s">
        <v>167</v>
      </c>
      <c r="O50" s="17" t="s">
        <v>167</v>
      </c>
      <c r="P50" s="17" t="s">
        <v>167</v>
      </c>
      <c r="Q50" s="94" t="s">
        <v>167</v>
      </c>
    </row>
    <row r="51" spans="1:17" s="18" customFormat="1" ht="15" customHeight="1">
      <c r="A51" s="93" t="s">
        <v>109</v>
      </c>
      <c r="B51" s="30"/>
      <c r="C51" s="16">
        <v>44</v>
      </c>
      <c r="D51" s="185"/>
      <c r="E51" s="32"/>
      <c r="F51" s="32"/>
      <c r="G51" s="32"/>
      <c r="H51" s="32"/>
      <c r="I51" s="32"/>
      <c r="J51" s="32"/>
      <c r="K51" s="32"/>
      <c r="L51" s="32"/>
      <c r="M51" s="32"/>
      <c r="N51" s="32" t="s">
        <v>167</v>
      </c>
      <c r="O51" s="17" t="s">
        <v>167</v>
      </c>
      <c r="P51" s="17" t="s">
        <v>167</v>
      </c>
      <c r="Q51" s="94" t="s">
        <v>167</v>
      </c>
    </row>
    <row r="52" spans="1:17" s="18" customFormat="1" ht="15" customHeight="1">
      <c r="A52" s="93" t="s">
        <v>110</v>
      </c>
      <c r="B52" s="30"/>
      <c r="C52" s="16">
        <v>45</v>
      </c>
      <c r="D52" s="185"/>
      <c r="E52" s="32"/>
      <c r="F52" s="32"/>
      <c r="G52" s="32"/>
      <c r="H52" s="32"/>
      <c r="I52" s="32"/>
      <c r="J52" s="32"/>
      <c r="K52" s="32"/>
      <c r="L52" s="32"/>
      <c r="M52" s="32"/>
      <c r="N52" s="32" t="s">
        <v>167</v>
      </c>
      <c r="O52" s="17" t="s">
        <v>167</v>
      </c>
      <c r="P52" s="17" t="s">
        <v>167</v>
      </c>
      <c r="Q52" s="94" t="s">
        <v>167</v>
      </c>
    </row>
    <row r="53" spans="1:17" s="18" customFormat="1" ht="15" customHeight="1">
      <c r="A53" s="93" t="s">
        <v>111</v>
      </c>
      <c r="B53" s="30"/>
      <c r="C53" s="16">
        <v>46</v>
      </c>
      <c r="D53" s="185">
        <f>337+197</f>
        <v>534</v>
      </c>
      <c r="E53" s="32"/>
      <c r="F53" s="32"/>
      <c r="G53" s="32"/>
      <c r="H53" s="32">
        <v>260</v>
      </c>
      <c r="I53" s="32"/>
      <c r="J53" s="32"/>
      <c r="K53" s="32"/>
      <c r="L53" s="32"/>
      <c r="M53" s="32">
        <f>D53-H53</f>
        <v>274</v>
      </c>
      <c r="N53" s="32" t="s">
        <v>167</v>
      </c>
      <c r="O53" s="17" t="s">
        <v>167</v>
      </c>
      <c r="P53" s="17" t="s">
        <v>167</v>
      </c>
      <c r="Q53" s="94" t="s">
        <v>167</v>
      </c>
    </row>
    <row r="54" spans="1:17" s="18" customFormat="1" ht="15" customHeight="1">
      <c r="A54" s="93" t="s">
        <v>112</v>
      </c>
      <c r="B54" s="30"/>
      <c r="C54" s="16">
        <v>47</v>
      </c>
      <c r="D54" s="185">
        <v>534</v>
      </c>
      <c r="E54" s="32"/>
      <c r="F54" s="32"/>
      <c r="G54" s="32"/>
      <c r="H54" s="32">
        <v>260</v>
      </c>
      <c r="I54" s="32"/>
      <c r="J54" s="32"/>
      <c r="K54" s="32"/>
      <c r="L54" s="32"/>
      <c r="M54" s="32">
        <f>D54-H54</f>
        <v>274</v>
      </c>
      <c r="N54" s="32" t="s">
        <v>167</v>
      </c>
      <c r="O54" s="17" t="s">
        <v>167</v>
      </c>
      <c r="P54" s="17" t="s">
        <v>167</v>
      </c>
      <c r="Q54" s="94" t="s">
        <v>167</v>
      </c>
    </row>
    <row r="55" spans="1:17" s="18" customFormat="1" ht="15" customHeight="1">
      <c r="A55" s="93" t="s">
        <v>113</v>
      </c>
      <c r="B55" s="30"/>
      <c r="C55" s="16">
        <v>48</v>
      </c>
      <c r="D55" s="185"/>
      <c r="E55" s="32"/>
      <c r="F55" s="32"/>
      <c r="G55" s="32"/>
      <c r="H55" s="32"/>
      <c r="I55" s="32"/>
      <c r="J55" s="32"/>
      <c r="K55" s="32"/>
      <c r="L55" s="32"/>
      <c r="M55" s="32"/>
      <c r="N55" s="32" t="s">
        <v>167</v>
      </c>
      <c r="O55" s="17" t="s">
        <v>167</v>
      </c>
      <c r="P55" s="17" t="s">
        <v>167</v>
      </c>
      <c r="Q55" s="94" t="s">
        <v>167</v>
      </c>
    </row>
    <row r="56" spans="1:17" s="18" customFormat="1" ht="15" customHeight="1">
      <c r="A56" s="93" t="s">
        <v>114</v>
      </c>
      <c r="B56" s="30"/>
      <c r="C56" s="16">
        <v>49</v>
      </c>
      <c r="D56" s="185">
        <v>1912</v>
      </c>
      <c r="E56" s="32"/>
      <c r="F56" s="32"/>
      <c r="G56" s="32"/>
      <c r="H56" s="32">
        <v>1905</v>
      </c>
      <c r="I56" s="32"/>
      <c r="J56" s="32"/>
      <c r="K56" s="32"/>
      <c r="L56" s="32"/>
      <c r="M56" s="32">
        <v>7</v>
      </c>
      <c r="N56" s="32" t="s">
        <v>167</v>
      </c>
      <c r="O56" s="17" t="s">
        <v>167</v>
      </c>
      <c r="P56" s="17" t="s">
        <v>167</v>
      </c>
      <c r="Q56" s="94" t="s">
        <v>167</v>
      </c>
    </row>
    <row r="57" spans="1:17" s="18" customFormat="1" ht="15" customHeight="1">
      <c r="A57" s="93" t="s">
        <v>115</v>
      </c>
      <c r="B57" s="30"/>
      <c r="C57" s="16">
        <v>50</v>
      </c>
      <c r="D57" s="185"/>
      <c r="E57" s="32"/>
      <c r="F57" s="32"/>
      <c r="G57" s="32"/>
      <c r="H57" s="32"/>
      <c r="I57" s="32"/>
      <c r="J57" s="32"/>
      <c r="K57" s="32"/>
      <c r="L57" s="32"/>
      <c r="M57" s="32"/>
      <c r="N57" s="32" t="s">
        <v>167</v>
      </c>
      <c r="O57" s="17" t="s">
        <v>167</v>
      </c>
      <c r="P57" s="17" t="s">
        <v>167</v>
      </c>
      <c r="Q57" s="94" t="s">
        <v>167</v>
      </c>
    </row>
    <row r="58" spans="1:17" s="18" customFormat="1" ht="15" customHeight="1">
      <c r="A58" s="93" t="s">
        <v>116</v>
      </c>
      <c r="B58" s="30"/>
      <c r="C58" s="16">
        <v>51</v>
      </c>
      <c r="D58" s="185">
        <v>1912</v>
      </c>
      <c r="E58" s="32"/>
      <c r="F58" s="32"/>
      <c r="G58" s="32"/>
      <c r="H58" s="32">
        <v>1905</v>
      </c>
      <c r="I58" s="32"/>
      <c r="J58" s="32"/>
      <c r="K58" s="32"/>
      <c r="L58" s="32"/>
      <c r="M58" s="32">
        <f>D58-H58</f>
        <v>7</v>
      </c>
      <c r="N58" s="32" t="s">
        <v>167</v>
      </c>
      <c r="O58" s="17" t="s">
        <v>167</v>
      </c>
      <c r="P58" s="17" t="s">
        <v>167</v>
      </c>
      <c r="Q58" s="94" t="s">
        <v>167</v>
      </c>
    </row>
    <row r="59" spans="1:17" s="18" customFormat="1" ht="15" customHeight="1">
      <c r="A59" s="93" t="s">
        <v>117</v>
      </c>
      <c r="B59" s="30"/>
      <c r="C59" s="16">
        <v>52</v>
      </c>
      <c r="D59" s="185">
        <v>48200</v>
      </c>
      <c r="E59" s="32"/>
      <c r="F59" s="32"/>
      <c r="G59" s="32"/>
      <c r="H59" s="32">
        <f>23488+2950</f>
        <v>26438</v>
      </c>
      <c r="I59" s="32"/>
      <c r="J59" s="32"/>
      <c r="K59" s="32"/>
      <c r="L59" s="32"/>
      <c r="M59" s="32">
        <f>D59-H59</f>
        <v>21762</v>
      </c>
      <c r="N59" s="32" t="s">
        <v>167</v>
      </c>
      <c r="O59" s="17" t="s">
        <v>167</v>
      </c>
      <c r="P59" s="17" t="s">
        <v>167</v>
      </c>
      <c r="Q59" s="94" t="s">
        <v>167</v>
      </c>
    </row>
    <row r="60" spans="1:17" s="18" customFormat="1" ht="15" customHeight="1">
      <c r="A60" s="93" t="s">
        <v>118</v>
      </c>
      <c r="B60" s="30"/>
      <c r="C60" s="16">
        <v>53</v>
      </c>
      <c r="D60" s="185"/>
      <c r="E60" s="32"/>
      <c r="F60" s="32"/>
      <c r="G60" s="32"/>
      <c r="H60" s="32"/>
      <c r="I60" s="32"/>
      <c r="J60" s="32"/>
      <c r="K60" s="32"/>
      <c r="L60" s="32"/>
      <c r="M60" s="32"/>
      <c r="N60" s="32" t="s">
        <v>167</v>
      </c>
      <c r="O60" s="17" t="s">
        <v>167</v>
      </c>
      <c r="P60" s="17" t="s">
        <v>167</v>
      </c>
      <c r="Q60" s="94" t="s">
        <v>167</v>
      </c>
    </row>
    <row r="61" spans="1:17" s="18" customFormat="1" ht="15" customHeight="1">
      <c r="A61" s="93" t="s">
        <v>119</v>
      </c>
      <c r="B61" s="30"/>
      <c r="C61" s="16">
        <v>54</v>
      </c>
      <c r="D61" s="185"/>
      <c r="E61" s="32"/>
      <c r="F61" s="32"/>
      <c r="G61" s="32"/>
      <c r="H61" s="32"/>
      <c r="I61" s="32"/>
      <c r="J61" s="32"/>
      <c r="K61" s="32"/>
      <c r="L61" s="32"/>
      <c r="M61" s="32"/>
      <c r="N61" s="32" t="s">
        <v>167</v>
      </c>
      <c r="O61" s="17" t="s">
        <v>167</v>
      </c>
      <c r="P61" s="17" t="s">
        <v>167</v>
      </c>
      <c r="Q61" s="94" t="s">
        <v>167</v>
      </c>
    </row>
    <row r="62" spans="1:17" s="18" customFormat="1" ht="15" customHeight="1">
      <c r="A62" s="93" t="s">
        <v>120</v>
      </c>
      <c r="B62" s="30"/>
      <c r="C62" s="16">
        <v>55</v>
      </c>
      <c r="D62" s="185"/>
      <c r="E62" s="32"/>
      <c r="F62" s="32"/>
      <c r="G62" s="32"/>
      <c r="H62" s="32"/>
      <c r="I62" s="32"/>
      <c r="J62" s="32"/>
      <c r="K62" s="32"/>
      <c r="L62" s="32"/>
      <c r="M62" s="32"/>
      <c r="N62" s="32" t="s">
        <v>167</v>
      </c>
      <c r="O62" s="17" t="s">
        <v>167</v>
      </c>
      <c r="P62" s="17" t="s">
        <v>167</v>
      </c>
      <c r="Q62" s="94" t="s">
        <v>167</v>
      </c>
    </row>
    <row r="63" spans="1:17" s="18" customFormat="1" ht="15" customHeight="1">
      <c r="A63" s="93" t="s">
        <v>121</v>
      </c>
      <c r="B63" s="30"/>
      <c r="C63" s="16">
        <v>56</v>
      </c>
      <c r="D63" s="185">
        <v>5577</v>
      </c>
      <c r="E63" s="32"/>
      <c r="F63" s="32"/>
      <c r="G63" s="32"/>
      <c r="H63" s="32"/>
      <c r="I63" s="32"/>
      <c r="J63" s="32"/>
      <c r="K63" s="32"/>
      <c r="L63" s="32"/>
      <c r="M63" s="32">
        <f>D63</f>
        <v>5577</v>
      </c>
      <c r="N63" s="32" t="s">
        <v>167</v>
      </c>
      <c r="O63" s="17" t="s">
        <v>167</v>
      </c>
      <c r="P63" s="17" t="s">
        <v>167</v>
      </c>
      <c r="Q63" s="94" t="s">
        <v>167</v>
      </c>
    </row>
    <row r="64" spans="1:17" s="18" customFormat="1" ht="15" customHeight="1" thickBot="1">
      <c r="A64" s="95" t="s">
        <v>122</v>
      </c>
      <c r="B64" s="96"/>
      <c r="C64" s="97">
        <v>57</v>
      </c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140" t="s">
        <v>167</v>
      </c>
      <c r="O64" s="78" t="s">
        <v>167</v>
      </c>
      <c r="P64" s="78" t="s">
        <v>167</v>
      </c>
      <c r="Q64" s="98" t="s">
        <v>167</v>
      </c>
    </row>
    <row r="65" spans="1:19" s="2" customFormat="1" ht="15" customHeight="1">
      <c r="A65" s="7"/>
      <c r="B65" s="4"/>
      <c r="C65" s="6"/>
      <c r="D65" s="6"/>
      <c r="E65" s="6"/>
      <c r="F65" s="8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5" customHeight="1">
      <c r="A66" s="7"/>
      <c r="B66" s="4"/>
      <c r="C66" s="6"/>
      <c r="D66" s="6"/>
      <c r="E66" s="6"/>
      <c r="F66" s="8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5" customHeight="1">
      <c r="A67" s="102" t="s">
        <v>64</v>
      </c>
      <c r="B67" s="4"/>
      <c r="C67" s="6"/>
      <c r="D67" s="6"/>
      <c r="E67" s="6"/>
      <c r="F67" s="8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5" customHeight="1">
      <c r="A68" s="103" t="s">
        <v>62</v>
      </c>
      <c r="B68" s="4"/>
      <c r="C68" s="6"/>
      <c r="D68" s="6"/>
      <c r="E68" s="6"/>
      <c r="F68" s="8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5" customHeight="1" thickBot="1">
      <c r="A69" s="103" t="s">
        <v>270</v>
      </c>
      <c r="B69" s="4"/>
      <c r="C69" s="6"/>
      <c r="D69" s="6"/>
      <c r="E69" s="6"/>
      <c r="F69" s="8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8" s="157" customFormat="1" ht="33.75">
      <c r="A70" s="154"/>
      <c r="B70" s="155"/>
      <c r="C70" s="156"/>
      <c r="D70" s="62" t="s">
        <v>164</v>
      </c>
      <c r="E70" s="63" t="s">
        <v>159</v>
      </c>
      <c r="F70" s="63" t="s">
        <v>159</v>
      </c>
      <c r="G70" s="63" t="s">
        <v>162</v>
      </c>
      <c r="H70" s="64" t="s">
        <v>162</v>
      </c>
    </row>
    <row r="71" spans="1:8" s="157" customFormat="1" ht="22.5">
      <c r="A71" s="158"/>
      <c r="B71" s="159"/>
      <c r="C71" s="160"/>
      <c r="D71" s="49" t="s">
        <v>165</v>
      </c>
      <c r="E71" s="50" t="s">
        <v>160</v>
      </c>
      <c r="F71" s="50" t="s">
        <v>161</v>
      </c>
      <c r="G71" s="50" t="s">
        <v>160</v>
      </c>
      <c r="H71" s="66" t="s">
        <v>161</v>
      </c>
    </row>
    <row r="72" spans="1:8" s="164" customFormat="1" ht="11.25">
      <c r="A72" s="161" t="s">
        <v>60</v>
      </c>
      <c r="B72" s="162"/>
      <c r="C72" s="163" t="s">
        <v>61</v>
      </c>
      <c r="D72" s="52">
        <v>1</v>
      </c>
      <c r="E72" s="53">
        <v>2</v>
      </c>
      <c r="F72" s="53">
        <v>3</v>
      </c>
      <c r="G72" s="53">
        <v>4</v>
      </c>
      <c r="H72" s="68">
        <v>5</v>
      </c>
    </row>
    <row r="73" spans="1:8" s="164" customFormat="1" ht="27.75" customHeight="1">
      <c r="A73" s="165"/>
      <c r="B73" s="166"/>
      <c r="C73" s="167"/>
      <c r="D73" s="116"/>
      <c r="E73" s="116"/>
      <c r="F73" s="116"/>
      <c r="G73" s="116"/>
      <c r="H73" s="70"/>
    </row>
    <row r="74" spans="1:8" s="19" customFormat="1" ht="12.75">
      <c r="A74" s="168" t="s">
        <v>123</v>
      </c>
      <c r="B74" s="169"/>
      <c r="C74" s="55">
        <v>1</v>
      </c>
      <c r="D74" s="183">
        <f>D75+D120</f>
        <v>73129</v>
      </c>
      <c r="E74" s="183">
        <f>E75+E120</f>
        <v>73101</v>
      </c>
      <c r="F74" s="183"/>
      <c r="G74" s="183">
        <v>28</v>
      </c>
      <c r="H74" s="72"/>
    </row>
    <row r="75" spans="1:8" s="19" customFormat="1" ht="12.75">
      <c r="A75" s="170" t="s">
        <v>124</v>
      </c>
      <c r="B75" s="171"/>
      <c r="C75" s="56">
        <v>2</v>
      </c>
      <c r="D75" s="185">
        <f>D77+D92+D107+D117</f>
        <v>5640</v>
      </c>
      <c r="E75" s="185">
        <f>E77+E92+E107+E117</f>
        <v>5612</v>
      </c>
      <c r="F75" s="32"/>
      <c r="G75" s="32">
        <v>28</v>
      </c>
      <c r="H75" s="74"/>
    </row>
    <row r="76" spans="1:8" s="19" customFormat="1" ht="12.75">
      <c r="A76" s="170" t="s">
        <v>125</v>
      </c>
      <c r="B76" s="171"/>
      <c r="C76" s="56">
        <v>3</v>
      </c>
      <c r="D76" s="185"/>
      <c r="E76" s="32"/>
      <c r="F76" s="32"/>
      <c r="G76" s="32"/>
      <c r="H76" s="74"/>
    </row>
    <row r="77" spans="1:8" s="19" customFormat="1" ht="12.75">
      <c r="A77" s="170" t="s">
        <v>126</v>
      </c>
      <c r="B77" s="171"/>
      <c r="C77" s="56">
        <v>4</v>
      </c>
      <c r="D77" s="185">
        <v>3851</v>
      </c>
      <c r="E77" s="32">
        <v>3823</v>
      </c>
      <c r="F77" s="32"/>
      <c r="G77" s="32">
        <v>28</v>
      </c>
      <c r="H77" s="74"/>
    </row>
    <row r="78" spans="1:8" s="19" customFormat="1" ht="12.75">
      <c r="A78" s="170" t="s">
        <v>127</v>
      </c>
      <c r="B78" s="171"/>
      <c r="C78" s="56">
        <v>5</v>
      </c>
      <c r="D78" s="185"/>
      <c r="E78" s="32"/>
      <c r="F78" s="32"/>
      <c r="G78" s="32"/>
      <c r="H78" s="74"/>
    </row>
    <row r="79" spans="1:8" s="19" customFormat="1" ht="12.75">
      <c r="A79" s="170" t="s">
        <v>128</v>
      </c>
      <c r="B79" s="171"/>
      <c r="C79" s="56">
        <v>6</v>
      </c>
      <c r="D79" s="185"/>
      <c r="E79" s="32"/>
      <c r="F79" s="32"/>
      <c r="G79" s="32"/>
      <c r="H79" s="74"/>
    </row>
    <row r="80" spans="1:8" s="19" customFormat="1" ht="12.75">
      <c r="A80" s="170" t="s">
        <v>130</v>
      </c>
      <c r="B80" s="171"/>
      <c r="C80" s="56">
        <v>7</v>
      </c>
      <c r="D80" s="185">
        <v>3851</v>
      </c>
      <c r="E80" s="32">
        <v>3823</v>
      </c>
      <c r="F80" s="32"/>
      <c r="G80" s="32">
        <v>28</v>
      </c>
      <c r="H80" s="74"/>
    </row>
    <row r="81" spans="1:8" s="19" customFormat="1" ht="12.75">
      <c r="A81" s="170" t="s">
        <v>131</v>
      </c>
      <c r="B81" s="171"/>
      <c r="C81" s="56">
        <v>8</v>
      </c>
      <c r="D81" s="185"/>
      <c r="E81" s="32"/>
      <c r="F81" s="32"/>
      <c r="G81" s="32"/>
      <c r="H81" s="74"/>
    </row>
    <row r="82" spans="1:8" s="19" customFormat="1" ht="12.75">
      <c r="A82" s="170" t="s">
        <v>132</v>
      </c>
      <c r="B82" s="171"/>
      <c r="C82" s="56">
        <v>9</v>
      </c>
      <c r="D82" s="185">
        <v>3851</v>
      </c>
      <c r="E82" s="32">
        <v>3823</v>
      </c>
      <c r="F82" s="32"/>
      <c r="G82" s="32">
        <v>28</v>
      </c>
      <c r="H82" s="74"/>
    </row>
    <row r="83" spans="1:8" s="19" customFormat="1" ht="12.75">
      <c r="A83" s="170" t="s">
        <v>133</v>
      </c>
      <c r="B83" s="171"/>
      <c r="C83" s="56">
        <v>10</v>
      </c>
      <c r="D83" s="185"/>
      <c r="E83" s="32"/>
      <c r="F83" s="32"/>
      <c r="G83" s="32"/>
      <c r="H83" s="74"/>
    </row>
    <row r="84" spans="1:8" s="19" customFormat="1" ht="12.75">
      <c r="A84" s="170" t="s">
        <v>134</v>
      </c>
      <c r="B84" s="171"/>
      <c r="C84" s="56">
        <v>11</v>
      </c>
      <c r="D84" s="185"/>
      <c r="E84" s="32"/>
      <c r="F84" s="32"/>
      <c r="G84" s="32"/>
      <c r="H84" s="74"/>
    </row>
    <row r="85" spans="1:8" s="19" customFormat="1" ht="12.75">
      <c r="A85" s="170" t="s">
        <v>135</v>
      </c>
      <c r="B85" s="171"/>
      <c r="C85" s="56">
        <v>12</v>
      </c>
      <c r="D85" s="185"/>
      <c r="E85" s="32"/>
      <c r="F85" s="32"/>
      <c r="G85" s="32"/>
      <c r="H85" s="74"/>
    </row>
    <row r="86" spans="1:8" s="19" customFormat="1" ht="12.75">
      <c r="A86" s="170" t="s">
        <v>136</v>
      </c>
      <c r="B86" s="171"/>
      <c r="C86" s="56">
        <v>13</v>
      </c>
      <c r="D86" s="185"/>
      <c r="E86" s="32"/>
      <c r="F86" s="32"/>
      <c r="G86" s="32"/>
      <c r="H86" s="74"/>
    </row>
    <row r="87" spans="1:8" s="19" customFormat="1" ht="12.75">
      <c r="A87" s="170" t="s">
        <v>137</v>
      </c>
      <c r="B87" s="171"/>
      <c r="C87" s="56">
        <v>14</v>
      </c>
      <c r="D87" s="185"/>
      <c r="E87" s="32"/>
      <c r="F87" s="32"/>
      <c r="G87" s="32"/>
      <c r="H87" s="74"/>
    </row>
    <row r="88" spans="1:8" s="19" customFormat="1" ht="12.75">
      <c r="A88" s="170" t="s">
        <v>138</v>
      </c>
      <c r="B88" s="171"/>
      <c r="C88" s="56">
        <v>15</v>
      </c>
      <c r="D88" s="185"/>
      <c r="E88" s="32"/>
      <c r="F88" s="32"/>
      <c r="G88" s="32"/>
      <c r="H88" s="74"/>
    </row>
    <row r="89" spans="1:8" s="19" customFormat="1" ht="12.75">
      <c r="A89" s="170" t="s">
        <v>139</v>
      </c>
      <c r="B89" s="171"/>
      <c r="C89" s="56">
        <v>16</v>
      </c>
      <c r="D89" s="185"/>
      <c r="E89" s="32"/>
      <c r="F89" s="32"/>
      <c r="G89" s="32"/>
      <c r="H89" s="74"/>
    </row>
    <row r="90" spans="1:8" s="19" customFormat="1" ht="12.75">
      <c r="A90" s="170" t="s">
        <v>140</v>
      </c>
      <c r="B90" s="171"/>
      <c r="C90" s="56">
        <v>17</v>
      </c>
      <c r="D90" s="185"/>
      <c r="E90" s="32"/>
      <c r="F90" s="32"/>
      <c r="G90" s="32"/>
      <c r="H90" s="74"/>
    </row>
    <row r="91" spans="1:8" s="19" customFormat="1" ht="12.75">
      <c r="A91" s="170" t="s">
        <v>141</v>
      </c>
      <c r="B91" s="171"/>
      <c r="C91" s="56">
        <v>18</v>
      </c>
      <c r="D91" s="185"/>
      <c r="E91" s="32"/>
      <c r="F91" s="32"/>
      <c r="G91" s="32"/>
      <c r="H91" s="74"/>
    </row>
    <row r="92" spans="1:8" s="19" customFormat="1" ht="12.75">
      <c r="A92" s="170" t="s">
        <v>142</v>
      </c>
      <c r="B92" s="171"/>
      <c r="C92" s="56">
        <v>19</v>
      </c>
      <c r="D92" s="185">
        <v>0</v>
      </c>
      <c r="E92" s="185">
        <v>0</v>
      </c>
      <c r="F92" s="32"/>
      <c r="G92" s="32"/>
      <c r="H92" s="74"/>
    </row>
    <row r="93" spans="1:8" s="19" customFormat="1" ht="12.75">
      <c r="A93" s="170" t="s">
        <v>143</v>
      </c>
      <c r="B93" s="171"/>
      <c r="C93" s="56">
        <v>20</v>
      </c>
      <c r="D93" s="185"/>
      <c r="E93" s="185"/>
      <c r="F93" s="32"/>
      <c r="G93" s="32"/>
      <c r="H93" s="74"/>
    </row>
    <row r="94" spans="1:8" s="19" customFormat="1" ht="12.75">
      <c r="A94" s="170" t="s">
        <v>144</v>
      </c>
      <c r="B94" s="171"/>
      <c r="C94" s="56">
        <v>21</v>
      </c>
      <c r="D94" s="185"/>
      <c r="E94" s="32"/>
      <c r="F94" s="32"/>
      <c r="G94" s="32"/>
      <c r="H94" s="74"/>
    </row>
    <row r="95" spans="1:8" s="19" customFormat="1" ht="12.75">
      <c r="A95" s="170" t="s">
        <v>145</v>
      </c>
      <c r="B95" s="171"/>
      <c r="C95" s="56">
        <v>22</v>
      </c>
      <c r="D95" s="185"/>
      <c r="E95" s="32"/>
      <c r="F95" s="32"/>
      <c r="G95" s="32"/>
      <c r="H95" s="74"/>
    </row>
    <row r="96" spans="1:8" s="19" customFormat="1" ht="12.75">
      <c r="A96" s="170" t="s">
        <v>146</v>
      </c>
      <c r="B96" s="171"/>
      <c r="C96" s="56">
        <v>23</v>
      </c>
      <c r="D96" s="185">
        <v>0</v>
      </c>
      <c r="E96" s="32">
        <v>0</v>
      </c>
      <c r="F96" s="32"/>
      <c r="G96" s="32"/>
      <c r="H96" s="74"/>
    </row>
    <row r="97" spans="1:8" s="19" customFormat="1" ht="12.75">
      <c r="A97" s="170" t="s">
        <v>147</v>
      </c>
      <c r="B97" s="171"/>
      <c r="C97" s="56">
        <v>24</v>
      </c>
      <c r="D97" s="185">
        <v>0</v>
      </c>
      <c r="E97" s="32">
        <v>0</v>
      </c>
      <c r="F97" s="32"/>
      <c r="G97" s="32"/>
      <c r="H97" s="74"/>
    </row>
    <row r="98" spans="1:8" s="19" customFormat="1" ht="12.75">
      <c r="A98" s="170" t="s">
        <v>148</v>
      </c>
      <c r="B98" s="171"/>
      <c r="C98" s="56">
        <v>25</v>
      </c>
      <c r="D98" s="185"/>
      <c r="E98" s="32"/>
      <c r="F98" s="32"/>
      <c r="G98" s="32"/>
      <c r="H98" s="74"/>
    </row>
    <row r="99" spans="1:8" s="19" customFormat="1" ht="12.75">
      <c r="A99" s="170" t="s">
        <v>149</v>
      </c>
      <c r="B99" s="171"/>
      <c r="C99" s="56">
        <v>26</v>
      </c>
      <c r="D99" s="185"/>
      <c r="E99" s="32"/>
      <c r="F99" s="32"/>
      <c r="G99" s="32"/>
      <c r="H99" s="74"/>
    </row>
    <row r="100" spans="1:8" s="19" customFormat="1" ht="12.75">
      <c r="A100" s="170" t="s">
        <v>150</v>
      </c>
      <c r="B100" s="171"/>
      <c r="C100" s="56">
        <v>27</v>
      </c>
      <c r="D100" s="185"/>
      <c r="E100" s="32"/>
      <c r="F100" s="32"/>
      <c r="G100" s="32"/>
      <c r="H100" s="74"/>
    </row>
    <row r="101" spans="1:8" s="19" customFormat="1" ht="12.75">
      <c r="A101" s="170" t="s">
        <v>151</v>
      </c>
      <c r="B101" s="171"/>
      <c r="C101" s="56">
        <v>28</v>
      </c>
      <c r="D101" s="185"/>
      <c r="E101" s="32"/>
      <c r="F101" s="32"/>
      <c r="G101" s="32"/>
      <c r="H101" s="74"/>
    </row>
    <row r="102" spans="1:8" s="19" customFormat="1" ht="12.75">
      <c r="A102" s="170" t="s">
        <v>152</v>
      </c>
      <c r="B102" s="171"/>
      <c r="C102" s="56">
        <v>29</v>
      </c>
      <c r="D102" s="185"/>
      <c r="E102" s="32"/>
      <c r="F102" s="32"/>
      <c r="G102" s="32"/>
      <c r="H102" s="74"/>
    </row>
    <row r="103" spans="1:8" s="19" customFormat="1" ht="12.75">
      <c r="A103" s="170" t="s">
        <v>153</v>
      </c>
      <c r="B103" s="171"/>
      <c r="C103" s="56">
        <v>30</v>
      </c>
      <c r="D103" s="185"/>
      <c r="E103" s="32"/>
      <c r="F103" s="32"/>
      <c r="G103" s="32"/>
      <c r="H103" s="74"/>
    </row>
    <row r="104" spans="1:8" s="19" customFormat="1" ht="12.75">
      <c r="A104" s="170" t="s">
        <v>154</v>
      </c>
      <c r="B104" s="171"/>
      <c r="C104" s="56">
        <v>31</v>
      </c>
      <c r="D104" s="185"/>
      <c r="E104" s="32"/>
      <c r="F104" s="32"/>
      <c r="G104" s="32"/>
      <c r="H104" s="74"/>
    </row>
    <row r="105" spans="1:8" s="19" customFormat="1" ht="12.75">
      <c r="A105" s="170" t="s">
        <v>155</v>
      </c>
      <c r="B105" s="171"/>
      <c r="C105" s="56">
        <v>32</v>
      </c>
      <c r="D105" s="185"/>
      <c r="E105" s="32"/>
      <c r="F105" s="32"/>
      <c r="G105" s="32"/>
      <c r="H105" s="74"/>
    </row>
    <row r="106" spans="1:8" s="19" customFormat="1" ht="12.75">
      <c r="A106" s="170" t="s">
        <v>156</v>
      </c>
      <c r="B106" s="171"/>
      <c r="C106" s="56">
        <v>33</v>
      </c>
      <c r="D106" s="185"/>
      <c r="E106" s="32"/>
      <c r="F106" s="32"/>
      <c r="G106" s="32"/>
      <c r="H106" s="74"/>
    </row>
    <row r="107" spans="1:8" s="19" customFormat="1" ht="12.75">
      <c r="A107" s="170" t="s">
        <v>157</v>
      </c>
      <c r="B107" s="171"/>
      <c r="C107" s="56">
        <v>34</v>
      </c>
      <c r="D107" s="185"/>
      <c r="E107" s="32"/>
      <c r="F107" s="32"/>
      <c r="G107" s="32"/>
      <c r="H107" s="74"/>
    </row>
    <row r="108" spans="1:8" s="19" customFormat="1" ht="12.75">
      <c r="A108" s="170" t="s">
        <v>168</v>
      </c>
      <c r="B108" s="171"/>
      <c r="C108" s="56">
        <v>35</v>
      </c>
      <c r="D108" s="185"/>
      <c r="E108" s="32"/>
      <c r="F108" s="32"/>
      <c r="G108" s="32"/>
      <c r="H108" s="74"/>
    </row>
    <row r="109" spans="1:8" s="19" customFormat="1" ht="12.75">
      <c r="A109" s="170" t="s">
        <v>169</v>
      </c>
      <c r="B109" s="171"/>
      <c r="C109" s="56">
        <v>36</v>
      </c>
      <c r="D109" s="185"/>
      <c r="E109" s="32"/>
      <c r="F109" s="32"/>
      <c r="G109" s="32"/>
      <c r="H109" s="74"/>
    </row>
    <row r="110" spans="1:8" s="19" customFormat="1" ht="12.75">
      <c r="A110" s="170" t="s">
        <v>170</v>
      </c>
      <c r="B110" s="171"/>
      <c r="C110" s="56">
        <v>37</v>
      </c>
      <c r="D110" s="185"/>
      <c r="E110" s="32"/>
      <c r="F110" s="32"/>
      <c r="G110" s="32"/>
      <c r="H110" s="74"/>
    </row>
    <row r="111" spans="1:8" s="19" customFormat="1" ht="12.75">
      <c r="A111" s="170" t="s">
        <v>171</v>
      </c>
      <c r="B111" s="171"/>
      <c r="C111" s="56">
        <v>38</v>
      </c>
      <c r="D111" s="185"/>
      <c r="E111" s="32"/>
      <c r="F111" s="32"/>
      <c r="G111" s="32"/>
      <c r="H111" s="74"/>
    </row>
    <row r="112" spans="1:8" s="19" customFormat="1" ht="12.75">
      <c r="A112" s="170" t="s">
        <v>172</v>
      </c>
      <c r="B112" s="171"/>
      <c r="C112" s="56">
        <v>39</v>
      </c>
      <c r="D112" s="185"/>
      <c r="E112" s="32"/>
      <c r="F112" s="32"/>
      <c r="G112" s="32"/>
      <c r="H112" s="74"/>
    </row>
    <row r="113" spans="1:8" s="19" customFormat="1" ht="12.75">
      <c r="A113" s="170" t="s">
        <v>173</v>
      </c>
      <c r="B113" s="171"/>
      <c r="C113" s="56">
        <v>40</v>
      </c>
      <c r="D113" s="185"/>
      <c r="E113" s="32"/>
      <c r="F113" s="32"/>
      <c r="G113" s="32"/>
      <c r="H113" s="74"/>
    </row>
    <row r="114" spans="1:8" s="19" customFormat="1" ht="12.75">
      <c r="A114" s="170" t="s">
        <v>174</v>
      </c>
      <c r="B114" s="171"/>
      <c r="C114" s="56">
        <v>41</v>
      </c>
      <c r="D114" s="185"/>
      <c r="E114" s="32"/>
      <c r="F114" s="32"/>
      <c r="G114" s="32"/>
      <c r="H114" s="74"/>
    </row>
    <row r="115" spans="1:8" s="19" customFormat="1" ht="12.75">
      <c r="A115" s="170" t="s">
        <v>175</v>
      </c>
      <c r="B115" s="171"/>
      <c r="C115" s="56">
        <v>42</v>
      </c>
      <c r="D115" s="185"/>
      <c r="E115" s="32"/>
      <c r="F115" s="32"/>
      <c r="G115" s="32"/>
      <c r="H115" s="74"/>
    </row>
    <row r="116" spans="1:8" s="19" customFormat="1" ht="12.75">
      <c r="A116" s="170" t="s">
        <v>176</v>
      </c>
      <c r="B116" s="171"/>
      <c r="C116" s="56">
        <v>43</v>
      </c>
      <c r="D116" s="185"/>
      <c r="E116" s="32"/>
      <c r="F116" s="32"/>
      <c r="G116" s="32"/>
      <c r="H116" s="74"/>
    </row>
    <row r="117" spans="1:8" s="19" customFormat="1" ht="12.75">
      <c r="A117" s="170" t="s">
        <v>177</v>
      </c>
      <c r="B117" s="171"/>
      <c r="C117" s="56">
        <v>44</v>
      </c>
      <c r="D117" s="185">
        <v>1789</v>
      </c>
      <c r="E117" s="32">
        <v>1789</v>
      </c>
      <c r="F117" s="32"/>
      <c r="G117" s="32"/>
      <c r="H117" s="74"/>
    </row>
    <row r="118" spans="1:8" s="19" customFormat="1" ht="12.75">
      <c r="A118" s="170" t="s">
        <v>178</v>
      </c>
      <c r="B118" s="171"/>
      <c r="C118" s="56">
        <v>45</v>
      </c>
      <c r="D118" s="185" t="s">
        <v>167</v>
      </c>
      <c r="E118" s="32" t="s">
        <v>167</v>
      </c>
      <c r="F118" s="32" t="s">
        <v>167</v>
      </c>
      <c r="G118" s="32" t="s">
        <v>167</v>
      </c>
      <c r="H118" s="74"/>
    </row>
    <row r="119" spans="1:8" s="19" customFormat="1" ht="12.75">
      <c r="A119" s="170" t="s">
        <v>179</v>
      </c>
      <c r="B119" s="171"/>
      <c r="C119" s="56">
        <v>46</v>
      </c>
      <c r="D119" s="185"/>
      <c r="E119" s="32"/>
      <c r="F119" s="32"/>
      <c r="G119" s="32"/>
      <c r="H119" s="74"/>
    </row>
    <row r="120" spans="1:8" s="19" customFormat="1" ht="12.75">
      <c r="A120" s="170" t="s">
        <v>180</v>
      </c>
      <c r="B120" s="171"/>
      <c r="C120" s="56">
        <v>47</v>
      </c>
      <c r="D120" s="185">
        <f>D121+D128+D136+D137+D139</f>
        <v>67489</v>
      </c>
      <c r="E120" s="185">
        <f>E121+E128+E136+E137+E139</f>
        <v>67489</v>
      </c>
      <c r="F120" s="32"/>
      <c r="G120" s="32"/>
      <c r="H120" s="74"/>
    </row>
    <row r="121" spans="1:8" s="19" customFormat="1" ht="12.75">
      <c r="A121" s="170" t="s">
        <v>181</v>
      </c>
      <c r="B121" s="171"/>
      <c r="C121" s="56">
        <v>48</v>
      </c>
      <c r="D121" s="185">
        <v>60000</v>
      </c>
      <c r="E121" s="32">
        <v>60000</v>
      </c>
      <c r="F121" s="32"/>
      <c r="G121" s="32"/>
      <c r="H121" s="74"/>
    </row>
    <row r="122" spans="1:8" s="19" customFormat="1" ht="12.75">
      <c r="A122" s="170" t="s">
        <v>182</v>
      </c>
      <c r="B122" s="171"/>
      <c r="C122" s="56">
        <v>49</v>
      </c>
      <c r="D122" s="185">
        <v>60000</v>
      </c>
      <c r="E122" s="32">
        <v>60000</v>
      </c>
      <c r="F122" s="32"/>
      <c r="G122" s="32"/>
      <c r="H122" s="74"/>
    </row>
    <row r="123" spans="1:8" s="19" customFormat="1" ht="12.75">
      <c r="A123" s="170" t="s">
        <v>183</v>
      </c>
      <c r="B123" s="171"/>
      <c r="C123" s="56">
        <v>50</v>
      </c>
      <c r="D123" s="185"/>
      <c r="E123" s="32"/>
      <c r="F123" s="32"/>
      <c r="G123" s="32"/>
      <c r="H123" s="74"/>
    </row>
    <row r="124" spans="1:8" s="19" customFormat="1" ht="12.75">
      <c r="A124" s="170" t="s">
        <v>184</v>
      </c>
      <c r="B124" s="171"/>
      <c r="C124" s="56">
        <v>51</v>
      </c>
      <c r="D124" s="185"/>
      <c r="E124" s="32"/>
      <c r="F124" s="32"/>
      <c r="G124" s="32"/>
      <c r="H124" s="74"/>
    </row>
    <row r="125" spans="1:8" s="19" customFormat="1" ht="12.75">
      <c r="A125" s="170" t="s">
        <v>185</v>
      </c>
      <c r="B125" s="171"/>
      <c r="C125" s="56">
        <v>52</v>
      </c>
      <c r="D125" s="185"/>
      <c r="E125" s="32"/>
      <c r="F125" s="32"/>
      <c r="G125" s="32"/>
      <c r="H125" s="74"/>
    </row>
    <row r="126" spans="1:8" s="19" customFormat="1" ht="12.75">
      <c r="A126" s="170" t="s">
        <v>186</v>
      </c>
      <c r="B126" s="171"/>
      <c r="C126" s="56">
        <v>53</v>
      </c>
      <c r="D126" s="185"/>
      <c r="E126" s="32"/>
      <c r="F126" s="32"/>
      <c r="G126" s="32"/>
      <c r="H126" s="74"/>
    </row>
    <row r="127" spans="1:8" s="19" customFormat="1" ht="12.75">
      <c r="A127" s="170" t="s">
        <v>187</v>
      </c>
      <c r="B127" s="171"/>
      <c r="C127" s="56">
        <v>54</v>
      </c>
      <c r="D127" s="185"/>
      <c r="E127" s="32"/>
      <c r="F127" s="32"/>
      <c r="G127" s="32"/>
      <c r="H127" s="74"/>
    </row>
    <row r="128" spans="1:8" s="19" customFormat="1" ht="12.75">
      <c r="A128" s="170" t="s">
        <v>188</v>
      </c>
      <c r="B128" s="171"/>
      <c r="C128" s="56">
        <v>55</v>
      </c>
      <c r="D128" s="185">
        <v>-26438</v>
      </c>
      <c r="E128" s="32">
        <v>-26438</v>
      </c>
      <c r="F128" s="32"/>
      <c r="G128" s="32"/>
      <c r="H128" s="74"/>
    </row>
    <row r="129" spans="1:8" s="19" customFormat="1" ht="12.75">
      <c r="A129" s="170" t="s">
        <v>189</v>
      </c>
      <c r="B129" s="171"/>
      <c r="C129" s="56">
        <v>56</v>
      </c>
      <c r="D129" s="185"/>
      <c r="E129" s="32"/>
      <c r="F129" s="32"/>
      <c r="G129" s="32"/>
      <c r="H129" s="74"/>
    </row>
    <row r="130" spans="1:8" s="19" customFormat="1" ht="12.75">
      <c r="A130" s="170" t="s">
        <v>190</v>
      </c>
      <c r="B130" s="171"/>
      <c r="C130" s="56">
        <v>57</v>
      </c>
      <c r="D130" s="185"/>
      <c r="E130" s="32"/>
      <c r="F130" s="32"/>
      <c r="G130" s="32"/>
      <c r="H130" s="74"/>
    </row>
    <row r="131" spans="1:8" s="19" customFormat="1" ht="12.75">
      <c r="A131" s="170" t="s">
        <v>191</v>
      </c>
      <c r="B131" s="171"/>
      <c r="C131" s="56">
        <v>58</v>
      </c>
      <c r="D131" s="185"/>
      <c r="E131" s="32"/>
      <c r="F131" s="32"/>
      <c r="G131" s="32"/>
      <c r="H131" s="74"/>
    </row>
    <row r="132" spans="1:8" s="19" customFormat="1" ht="12.75">
      <c r="A132" s="170" t="s">
        <v>192</v>
      </c>
      <c r="B132" s="171"/>
      <c r="C132" s="56">
        <v>59</v>
      </c>
      <c r="D132" s="185"/>
      <c r="E132" s="32"/>
      <c r="F132" s="32"/>
      <c r="G132" s="32"/>
      <c r="H132" s="74"/>
    </row>
    <row r="133" spans="1:8" s="19" customFormat="1" ht="12.75">
      <c r="A133" s="170" t="s">
        <v>193</v>
      </c>
      <c r="B133" s="171"/>
      <c r="C133" s="56">
        <v>60</v>
      </c>
      <c r="D133" s="185"/>
      <c r="E133" s="32"/>
      <c r="F133" s="32"/>
      <c r="G133" s="32"/>
      <c r="H133" s="74"/>
    </row>
    <row r="134" spans="1:8" s="19" customFormat="1" ht="12.75">
      <c r="A134" s="170" t="s">
        <v>194</v>
      </c>
      <c r="B134" s="171"/>
      <c r="C134" s="56">
        <v>61</v>
      </c>
      <c r="D134" s="185"/>
      <c r="E134" s="32"/>
      <c r="F134" s="32"/>
      <c r="G134" s="32"/>
      <c r="H134" s="74"/>
    </row>
    <row r="135" spans="1:8" s="19" customFormat="1" ht="12.75">
      <c r="A135" s="170" t="s">
        <v>195</v>
      </c>
      <c r="B135" s="171"/>
      <c r="C135" s="56">
        <v>62</v>
      </c>
      <c r="D135" s="185">
        <v>-26438</v>
      </c>
      <c r="E135" s="32">
        <v>-26438</v>
      </c>
      <c r="F135" s="32"/>
      <c r="G135" s="32"/>
      <c r="H135" s="74"/>
    </row>
    <row r="136" spans="1:8" s="19" customFormat="1" ht="12.75">
      <c r="A136" s="170" t="s">
        <v>196</v>
      </c>
      <c r="B136" s="171"/>
      <c r="C136" s="56">
        <v>63</v>
      </c>
      <c r="D136" s="185">
        <v>12100</v>
      </c>
      <c r="E136" s="32">
        <v>12100</v>
      </c>
      <c r="F136" s="32"/>
      <c r="G136" s="32"/>
      <c r="H136" s="74"/>
    </row>
    <row r="137" spans="1:8" s="19" customFormat="1" ht="12.75">
      <c r="A137" s="170" t="s">
        <v>197</v>
      </c>
      <c r="B137" s="171"/>
      <c r="C137" s="56">
        <v>64</v>
      </c>
      <c r="D137" s="185">
        <f>24010+2521</f>
        <v>26531</v>
      </c>
      <c r="E137" s="32">
        <v>26531</v>
      </c>
      <c r="F137" s="32"/>
      <c r="G137" s="32"/>
      <c r="H137" s="74"/>
    </row>
    <row r="138" spans="1:8" s="19" customFormat="1" ht="12.75">
      <c r="A138" s="170" t="s">
        <v>198</v>
      </c>
      <c r="B138" s="171"/>
      <c r="C138" s="56">
        <v>65</v>
      </c>
      <c r="D138" s="185"/>
      <c r="E138" s="32"/>
      <c r="F138" s="32"/>
      <c r="G138" s="32"/>
      <c r="H138" s="74"/>
    </row>
    <row r="139" spans="1:8" s="19" customFormat="1" ht="13.5" thickBot="1">
      <c r="A139" s="172" t="s">
        <v>199</v>
      </c>
      <c r="B139" s="173"/>
      <c r="C139" s="77">
        <v>66</v>
      </c>
      <c r="D139" s="33">
        <v>-4704</v>
      </c>
      <c r="E139" s="34">
        <v>-4704</v>
      </c>
      <c r="F139" s="34"/>
      <c r="G139" s="34"/>
      <c r="H139" s="79"/>
    </row>
    <row r="140" spans="3:8" s="19" customFormat="1" ht="12">
      <c r="C140" s="23"/>
      <c r="D140" s="116"/>
      <c r="E140" s="118"/>
      <c r="F140" s="118"/>
      <c r="G140" s="118"/>
      <c r="H140" s="24"/>
    </row>
    <row r="141" spans="3:8" s="19" customFormat="1" ht="11.25">
      <c r="C141" s="23"/>
      <c r="D141" s="117"/>
      <c r="E141" s="117"/>
      <c r="F141" s="117"/>
      <c r="G141" s="117"/>
      <c r="H141" s="24"/>
    </row>
    <row r="142" spans="1:8" s="19" customFormat="1" ht="15">
      <c r="A142" s="115" t="s">
        <v>63</v>
      </c>
      <c r="C142" s="23"/>
      <c r="D142" s="24"/>
      <c r="E142" s="24"/>
      <c r="F142" s="24"/>
      <c r="G142" s="24"/>
      <c r="H142" s="24"/>
    </row>
    <row r="143" spans="1:8" s="19" customFormat="1" ht="17.25" customHeight="1">
      <c r="A143" s="114" t="s">
        <v>129</v>
      </c>
      <c r="C143" s="23"/>
      <c r="D143" s="24"/>
      <c r="E143" s="24"/>
      <c r="F143" s="24"/>
      <c r="G143" s="24"/>
      <c r="H143" s="24"/>
    </row>
    <row r="144" spans="1:8" s="19" customFormat="1" ht="15" customHeight="1" thickBot="1">
      <c r="A144" s="194" t="s">
        <v>270</v>
      </c>
      <c r="C144" s="23"/>
      <c r="D144" s="24"/>
      <c r="E144" s="24"/>
      <c r="F144" s="24"/>
      <c r="G144" s="24"/>
      <c r="H144" s="24"/>
    </row>
    <row r="145" spans="1:4" ht="15" customHeight="1">
      <c r="A145" s="174" t="s">
        <v>60</v>
      </c>
      <c r="B145" s="108" t="s">
        <v>61</v>
      </c>
      <c r="C145" s="108"/>
      <c r="D145" s="109"/>
    </row>
    <row r="146" spans="1:4" ht="15" customHeight="1">
      <c r="A146" s="175" t="s">
        <v>200</v>
      </c>
      <c r="B146" s="20">
        <v>1</v>
      </c>
      <c r="C146" s="20"/>
      <c r="D146" s="188">
        <f>D147+D156+D163+D164+D169+D182+D189+D195+D202+D203+D204+D205+D206+D207</f>
        <v>2843</v>
      </c>
    </row>
    <row r="147" spans="1:4" ht="15" customHeight="1">
      <c r="A147" s="175" t="s">
        <v>201</v>
      </c>
      <c r="B147" s="20">
        <v>2</v>
      </c>
      <c r="C147" s="20"/>
      <c r="D147" s="189">
        <f>D148+D153+D149+D150+D151+D152+D154+D155</f>
        <v>218</v>
      </c>
    </row>
    <row r="148" spans="1:4" ht="15" customHeight="1">
      <c r="A148" s="175" t="s">
        <v>202</v>
      </c>
      <c r="B148" s="20">
        <v>3</v>
      </c>
      <c r="C148" s="105"/>
      <c r="D148" s="189">
        <v>58</v>
      </c>
    </row>
    <row r="149" spans="1:4" ht="15" customHeight="1">
      <c r="A149" s="175" t="s">
        <v>203</v>
      </c>
      <c r="B149" s="20">
        <v>4</v>
      </c>
      <c r="C149" s="20"/>
      <c r="D149" s="189"/>
    </row>
    <row r="150" spans="1:4" ht="15" customHeight="1">
      <c r="A150" s="175" t="s">
        <v>204</v>
      </c>
      <c r="B150" s="20">
        <v>5</v>
      </c>
      <c r="C150" s="20"/>
      <c r="D150" s="189"/>
    </row>
    <row r="151" spans="1:4" ht="15" customHeight="1">
      <c r="A151" s="175" t="s">
        <v>205</v>
      </c>
      <c r="B151" s="20">
        <v>6</v>
      </c>
      <c r="C151" s="20"/>
      <c r="D151" s="189"/>
    </row>
    <row r="152" spans="1:4" ht="15" customHeight="1">
      <c r="A152" s="175" t="s">
        <v>206</v>
      </c>
      <c r="B152" s="20">
        <v>7</v>
      </c>
      <c r="C152" s="105"/>
      <c r="D152" s="189"/>
    </row>
    <row r="153" spans="1:4" ht="15" customHeight="1">
      <c r="A153" s="175" t="s">
        <v>207</v>
      </c>
      <c r="B153" s="20">
        <v>8</v>
      </c>
      <c r="C153" s="105"/>
      <c r="D153" s="189">
        <v>160</v>
      </c>
    </row>
    <row r="154" spans="1:4" ht="15" customHeight="1">
      <c r="A154" s="175" t="s">
        <v>208</v>
      </c>
      <c r="B154" s="20">
        <v>9</v>
      </c>
      <c r="C154" s="20"/>
      <c r="D154" s="189"/>
    </row>
    <row r="155" spans="1:4" ht="15" customHeight="1">
      <c r="A155" s="175" t="s">
        <v>209</v>
      </c>
      <c r="B155" s="20">
        <v>10</v>
      </c>
      <c r="C155" s="20"/>
      <c r="D155" s="189"/>
    </row>
    <row r="156" spans="1:4" ht="15" customHeight="1">
      <c r="A156" s="175" t="s">
        <v>210</v>
      </c>
      <c r="B156" s="20">
        <v>11</v>
      </c>
      <c r="C156" s="105"/>
      <c r="D156" s="189">
        <f>D157+D158+D159+D160+D161+D162</f>
        <v>-46</v>
      </c>
    </row>
    <row r="157" spans="1:4" ht="15" customHeight="1">
      <c r="A157" s="175" t="s">
        <v>211</v>
      </c>
      <c r="B157" s="20">
        <v>12</v>
      </c>
      <c r="C157" s="105"/>
      <c r="D157" s="189">
        <v>-46</v>
      </c>
    </row>
    <row r="158" spans="1:4" ht="15" customHeight="1">
      <c r="A158" s="175" t="s">
        <v>212</v>
      </c>
      <c r="B158" s="20">
        <v>13</v>
      </c>
      <c r="C158" s="20"/>
      <c r="D158" s="189"/>
    </row>
    <row r="159" spans="1:4" ht="15" customHeight="1">
      <c r="A159" s="175" t="s">
        <v>213</v>
      </c>
      <c r="B159" s="20">
        <v>14</v>
      </c>
      <c r="C159" s="20"/>
      <c r="D159" s="189"/>
    </row>
    <row r="160" spans="1:4" ht="15" customHeight="1">
      <c r="A160" s="175" t="s">
        <v>214</v>
      </c>
      <c r="B160" s="20">
        <v>15</v>
      </c>
      <c r="C160" s="20"/>
      <c r="D160" s="189"/>
    </row>
    <row r="161" spans="1:4" ht="15" customHeight="1">
      <c r="A161" s="175" t="s">
        <v>215</v>
      </c>
      <c r="B161" s="20">
        <v>16</v>
      </c>
      <c r="C161" s="20"/>
      <c r="D161" s="189"/>
    </row>
    <row r="162" spans="1:4" ht="15" customHeight="1">
      <c r="A162" s="175" t="s">
        <v>216</v>
      </c>
      <c r="B162" s="20">
        <v>17</v>
      </c>
      <c r="C162" s="20"/>
      <c r="D162" s="189"/>
    </row>
    <row r="163" spans="1:4" ht="15" customHeight="1">
      <c r="A163" s="175" t="s">
        <v>217</v>
      </c>
      <c r="B163" s="20">
        <v>18</v>
      </c>
      <c r="C163" s="20"/>
      <c r="D163" s="189"/>
    </row>
    <row r="164" spans="1:4" ht="15" customHeight="1">
      <c r="A164" s="175" t="s">
        <v>218</v>
      </c>
      <c r="B164" s="20">
        <v>19</v>
      </c>
      <c r="C164" s="20"/>
      <c r="D164" s="189">
        <v>38</v>
      </c>
    </row>
    <row r="165" spans="1:4" ht="15" customHeight="1">
      <c r="A165" s="175" t="s">
        <v>219</v>
      </c>
      <c r="B165" s="20">
        <v>20</v>
      </c>
      <c r="C165" s="20"/>
      <c r="D165" s="189"/>
    </row>
    <row r="166" spans="1:4" ht="15" customHeight="1">
      <c r="A166" s="175" t="s">
        <v>220</v>
      </c>
      <c r="B166" s="20">
        <v>21</v>
      </c>
      <c r="C166" s="20"/>
      <c r="D166" s="189"/>
    </row>
    <row r="167" spans="1:4" ht="15" customHeight="1">
      <c r="A167" s="175" t="s">
        <v>221</v>
      </c>
      <c r="B167" s="20">
        <v>22</v>
      </c>
      <c r="C167" s="20"/>
      <c r="D167" s="189"/>
    </row>
    <row r="168" spans="1:4" ht="15" customHeight="1">
      <c r="A168" s="175" t="s">
        <v>222</v>
      </c>
      <c r="B168" s="20">
        <v>23</v>
      </c>
      <c r="C168" s="20"/>
      <c r="D168" s="189">
        <v>38</v>
      </c>
    </row>
    <row r="169" spans="1:4" ht="15" customHeight="1">
      <c r="A169" s="175" t="s">
        <v>223</v>
      </c>
      <c r="B169" s="20">
        <v>24</v>
      </c>
      <c r="C169" s="105"/>
      <c r="D169" s="189">
        <f>D174</f>
        <v>235</v>
      </c>
    </row>
    <row r="170" spans="1:4" ht="15" customHeight="1">
      <c r="A170" s="175" t="s">
        <v>224</v>
      </c>
      <c r="B170" s="20">
        <v>25</v>
      </c>
      <c r="C170" s="105"/>
      <c r="D170" s="189"/>
    </row>
    <row r="171" spans="1:4" ht="15" customHeight="1">
      <c r="A171" s="175" t="s">
        <v>225</v>
      </c>
      <c r="B171" s="20">
        <v>26</v>
      </c>
      <c r="C171" s="105"/>
      <c r="D171" s="189"/>
    </row>
    <row r="172" spans="1:4" ht="15" customHeight="1">
      <c r="A172" s="175" t="s">
        <v>226</v>
      </c>
      <c r="B172" s="20">
        <v>27</v>
      </c>
      <c r="C172" s="105"/>
      <c r="D172" s="189"/>
    </row>
    <row r="173" spans="1:4" ht="15" customHeight="1">
      <c r="A173" s="175" t="s">
        <v>227</v>
      </c>
      <c r="B173" s="20">
        <v>28</v>
      </c>
      <c r="C173" s="105"/>
      <c r="D173" s="189"/>
    </row>
    <row r="174" spans="1:4" ht="15" customHeight="1">
      <c r="A174" s="175" t="s">
        <v>228</v>
      </c>
      <c r="B174" s="20">
        <v>29</v>
      </c>
      <c r="C174" s="105"/>
      <c r="D174" s="189">
        <v>235</v>
      </c>
    </row>
    <row r="175" spans="1:4" ht="15" customHeight="1">
      <c r="A175" s="175" t="s">
        <v>229</v>
      </c>
      <c r="B175" s="20">
        <v>30</v>
      </c>
      <c r="C175" s="20"/>
      <c r="D175" s="189"/>
    </row>
    <row r="176" spans="1:4" ht="15" customHeight="1">
      <c r="A176" s="175" t="s">
        <v>230</v>
      </c>
      <c r="B176" s="20">
        <v>31</v>
      </c>
      <c r="C176" s="20"/>
      <c r="D176" s="189"/>
    </row>
    <row r="177" spans="1:4" ht="15" customHeight="1">
      <c r="A177" s="175" t="s">
        <v>231</v>
      </c>
      <c r="B177" s="20">
        <v>32</v>
      </c>
      <c r="C177" s="20"/>
      <c r="D177" s="189"/>
    </row>
    <row r="178" spans="1:4" ht="15" customHeight="1">
      <c r="A178" s="175" t="s">
        <v>232</v>
      </c>
      <c r="B178" s="20">
        <v>33</v>
      </c>
      <c r="C178" s="20"/>
      <c r="D178" s="189"/>
    </row>
    <row r="179" spans="1:4" ht="15" customHeight="1">
      <c r="A179" s="175" t="s">
        <v>233</v>
      </c>
      <c r="B179" s="20">
        <v>34</v>
      </c>
      <c r="C179" s="20"/>
      <c r="D179" s="189"/>
    </row>
    <row r="180" spans="1:4" ht="15" customHeight="1">
      <c r="A180" s="175" t="s">
        <v>234</v>
      </c>
      <c r="B180" s="20">
        <v>35</v>
      </c>
      <c r="C180" s="20"/>
      <c r="D180" s="189"/>
    </row>
    <row r="181" spans="1:4" ht="15" customHeight="1">
      <c r="A181" s="175" t="s">
        <v>235</v>
      </c>
      <c r="B181" s="20">
        <v>36</v>
      </c>
      <c r="C181" s="20"/>
      <c r="D181" s="189"/>
    </row>
    <row r="182" spans="1:4" ht="15" customHeight="1">
      <c r="A182" s="175" t="s">
        <v>236</v>
      </c>
      <c r="B182" s="20">
        <v>37</v>
      </c>
      <c r="C182" s="105"/>
      <c r="D182" s="189">
        <f>D183+D184+D185+D186+D187+D188</f>
        <v>-84</v>
      </c>
    </row>
    <row r="183" spans="1:4" ht="15" customHeight="1">
      <c r="A183" s="175" t="s">
        <v>237</v>
      </c>
      <c r="B183" s="20">
        <v>38</v>
      </c>
      <c r="C183" s="105"/>
      <c r="D183" s="189"/>
    </row>
    <row r="184" spans="1:4" ht="15" customHeight="1">
      <c r="A184" s="175" t="s">
        <v>238</v>
      </c>
      <c r="B184" s="20">
        <v>39</v>
      </c>
      <c r="C184" s="105"/>
      <c r="D184" s="189"/>
    </row>
    <row r="185" spans="1:4" ht="15" customHeight="1">
      <c r="A185" s="175" t="s">
        <v>239</v>
      </c>
      <c r="B185" s="20">
        <v>40</v>
      </c>
      <c r="C185" s="105"/>
      <c r="D185" s="189"/>
    </row>
    <row r="186" spans="1:4" ht="15" customHeight="1">
      <c r="A186" s="175" t="s">
        <v>240</v>
      </c>
      <c r="B186" s="20">
        <v>41</v>
      </c>
      <c r="C186" s="105"/>
      <c r="D186" s="189">
        <v>-84</v>
      </c>
    </row>
    <row r="187" spans="1:4" ht="15" customHeight="1">
      <c r="A187" s="175" t="s">
        <v>241</v>
      </c>
      <c r="B187" s="20">
        <v>42</v>
      </c>
      <c r="C187" s="20"/>
      <c r="D187" s="189"/>
    </row>
    <row r="188" spans="1:4" ht="15" customHeight="1">
      <c r="A188" s="175" t="s">
        <v>242</v>
      </c>
      <c r="B188" s="20">
        <v>43</v>
      </c>
      <c r="C188" s="20"/>
      <c r="D188" s="189"/>
    </row>
    <row r="189" spans="1:4" ht="15" customHeight="1">
      <c r="A189" s="175" t="s">
        <v>0</v>
      </c>
      <c r="B189" s="20">
        <v>44</v>
      </c>
      <c r="C189" s="20"/>
      <c r="D189" s="189"/>
    </row>
    <row r="190" spans="1:4" ht="15" customHeight="1">
      <c r="A190" s="175" t="s">
        <v>1</v>
      </c>
      <c r="B190" s="20">
        <v>45</v>
      </c>
      <c r="C190" s="20"/>
      <c r="D190" s="189"/>
    </row>
    <row r="191" spans="1:4" ht="15" customHeight="1">
      <c r="A191" s="175" t="s">
        <v>2</v>
      </c>
      <c r="B191" s="20">
        <v>46</v>
      </c>
      <c r="C191" s="20"/>
      <c r="D191" s="189"/>
    </row>
    <row r="192" spans="1:4" ht="15" customHeight="1">
      <c r="A192" s="175" t="s">
        <v>3</v>
      </c>
      <c r="B192" s="20">
        <v>47</v>
      </c>
      <c r="C192" s="20"/>
      <c r="D192" s="189"/>
    </row>
    <row r="193" spans="1:4" ht="15" customHeight="1">
      <c r="A193" s="175" t="s">
        <v>4</v>
      </c>
      <c r="B193" s="20">
        <v>48</v>
      </c>
      <c r="C193" s="20"/>
      <c r="D193" s="189"/>
    </row>
    <row r="194" spans="1:4" ht="15" customHeight="1">
      <c r="A194" s="175" t="s">
        <v>5</v>
      </c>
      <c r="B194" s="20">
        <v>49</v>
      </c>
      <c r="C194" s="20"/>
      <c r="D194" s="189"/>
    </row>
    <row r="195" spans="1:4" ht="15" customHeight="1">
      <c r="A195" s="175" t="s">
        <v>6</v>
      </c>
      <c r="B195" s="20">
        <v>50</v>
      </c>
      <c r="C195" s="105"/>
      <c r="D195" s="189">
        <f>D196+D197+D198+D199+D200+D201+D202</f>
        <v>-146</v>
      </c>
    </row>
    <row r="196" spans="1:4" ht="15" customHeight="1">
      <c r="A196" s="175" t="s">
        <v>7</v>
      </c>
      <c r="B196" s="20">
        <v>51</v>
      </c>
      <c r="C196" s="105"/>
      <c r="D196" s="189">
        <v>453</v>
      </c>
    </row>
    <row r="197" spans="1:4" ht="15" customHeight="1">
      <c r="A197" s="175" t="s">
        <v>8</v>
      </c>
      <c r="B197" s="20">
        <v>52</v>
      </c>
      <c r="C197" s="20"/>
      <c r="D197" s="189"/>
    </row>
    <row r="198" spans="1:4" ht="15" customHeight="1">
      <c r="A198" s="175" t="s">
        <v>9</v>
      </c>
      <c r="B198" s="20">
        <v>53</v>
      </c>
      <c r="C198" s="105"/>
      <c r="D198" s="189">
        <v>-30</v>
      </c>
    </row>
    <row r="199" spans="1:4" ht="15" customHeight="1">
      <c r="A199" s="175" t="s">
        <v>10</v>
      </c>
      <c r="B199" s="20">
        <v>54</v>
      </c>
      <c r="C199" s="20"/>
      <c r="D199" s="189"/>
    </row>
    <row r="200" spans="1:4" ht="15" customHeight="1">
      <c r="A200" s="175" t="s">
        <v>11</v>
      </c>
      <c r="B200" s="20">
        <v>55</v>
      </c>
      <c r="C200" s="20"/>
      <c r="D200" s="189">
        <v>-569</v>
      </c>
    </row>
    <row r="201" spans="1:4" ht="15" customHeight="1">
      <c r="A201" s="175" t="s">
        <v>12</v>
      </c>
      <c r="B201" s="20">
        <v>56</v>
      </c>
      <c r="C201" s="20"/>
      <c r="D201" s="189"/>
    </row>
    <row r="202" spans="1:4" ht="15" customHeight="1">
      <c r="A202" s="175" t="s">
        <v>13</v>
      </c>
      <c r="B202" s="20">
        <v>57</v>
      </c>
      <c r="C202" s="20"/>
      <c r="D202" s="189"/>
    </row>
    <row r="203" spans="1:4" ht="15" customHeight="1">
      <c r="A203" s="175" t="s">
        <v>14</v>
      </c>
      <c r="B203" s="20">
        <v>58</v>
      </c>
      <c r="C203" s="20"/>
      <c r="D203" s="189"/>
    </row>
    <row r="204" spans="1:4" ht="15" customHeight="1">
      <c r="A204" s="175" t="s">
        <v>15</v>
      </c>
      <c r="B204" s="20">
        <v>59</v>
      </c>
      <c r="C204" s="105"/>
      <c r="D204" s="189">
        <v>3</v>
      </c>
    </row>
    <row r="205" spans="1:4" ht="15" customHeight="1">
      <c r="A205" s="175" t="s">
        <v>16</v>
      </c>
      <c r="B205" s="20">
        <v>60</v>
      </c>
      <c r="C205" s="20"/>
      <c r="D205" s="189"/>
    </row>
    <row r="206" spans="1:4" ht="15" customHeight="1">
      <c r="A206" s="175" t="s">
        <v>17</v>
      </c>
      <c r="B206" s="20">
        <v>61</v>
      </c>
      <c r="C206" s="105"/>
      <c r="D206" s="189">
        <v>2929</v>
      </c>
    </row>
    <row r="207" spans="1:4" ht="15" customHeight="1">
      <c r="A207" s="175" t="s">
        <v>18</v>
      </c>
      <c r="B207" s="20">
        <v>62</v>
      </c>
      <c r="C207" s="20"/>
      <c r="D207" s="189">
        <v>-304</v>
      </c>
    </row>
    <row r="208" spans="1:4" ht="15" customHeight="1">
      <c r="A208" s="175" t="s">
        <v>19</v>
      </c>
      <c r="B208" s="20">
        <v>63</v>
      </c>
      <c r="C208" s="20"/>
      <c r="D208" s="189">
        <f>D209+D216</f>
        <v>-7547</v>
      </c>
    </row>
    <row r="209" spans="1:4" ht="15" customHeight="1">
      <c r="A209" s="175" t="s">
        <v>20</v>
      </c>
      <c r="B209" s="20">
        <v>64</v>
      </c>
      <c r="C209" s="20"/>
      <c r="D209" s="189">
        <f>D210+D211+D215</f>
        <v>-3813</v>
      </c>
    </row>
    <row r="210" spans="1:4" ht="15" customHeight="1">
      <c r="A210" s="175" t="s">
        <v>21</v>
      </c>
      <c r="B210" s="20">
        <v>65</v>
      </c>
      <c r="C210" s="20"/>
      <c r="D210" s="189">
        <v>-2828</v>
      </c>
    </row>
    <row r="211" spans="1:4" ht="15" customHeight="1">
      <c r="A211" s="175" t="s">
        <v>22</v>
      </c>
      <c r="B211" s="20">
        <v>66</v>
      </c>
      <c r="C211" s="20"/>
      <c r="D211" s="189">
        <v>-985</v>
      </c>
    </row>
    <row r="212" spans="1:4" ht="15" customHeight="1">
      <c r="A212" s="175" t="s">
        <v>23</v>
      </c>
      <c r="B212" s="20">
        <v>67</v>
      </c>
      <c r="C212" s="20"/>
      <c r="D212" s="189"/>
    </row>
    <row r="213" spans="1:4" ht="15" customHeight="1">
      <c r="A213" s="175" t="s">
        <v>24</v>
      </c>
      <c r="B213" s="20">
        <v>68</v>
      </c>
      <c r="C213" s="20"/>
      <c r="D213" s="189"/>
    </row>
    <row r="214" spans="1:4" ht="15" customHeight="1">
      <c r="A214" s="175" t="s">
        <v>25</v>
      </c>
      <c r="B214" s="20">
        <v>69</v>
      </c>
      <c r="C214" s="20"/>
      <c r="D214" s="189"/>
    </row>
    <row r="215" spans="1:4" ht="15" customHeight="1">
      <c r="A215" s="175" t="s">
        <v>26</v>
      </c>
      <c r="B215" s="20">
        <v>70</v>
      </c>
      <c r="C215" s="20"/>
      <c r="D215" s="189"/>
    </row>
    <row r="216" spans="1:4" ht="15" customHeight="1">
      <c r="A216" s="175" t="s">
        <v>27</v>
      </c>
      <c r="B216" s="20">
        <v>71</v>
      </c>
      <c r="C216" s="20"/>
      <c r="D216" s="188">
        <f>D217+D218+D219+D221+D222</f>
        <v>-3734</v>
      </c>
    </row>
    <row r="217" spans="1:4" ht="15" customHeight="1">
      <c r="A217" s="175" t="s">
        <v>28</v>
      </c>
      <c r="B217" s="20">
        <v>72</v>
      </c>
      <c r="C217" s="20"/>
      <c r="D217" s="189">
        <v>-120</v>
      </c>
    </row>
    <row r="218" spans="1:4" ht="15" customHeight="1">
      <c r="A218" s="175" t="s">
        <v>29</v>
      </c>
      <c r="B218" s="20">
        <v>73</v>
      </c>
      <c r="C218" s="20"/>
      <c r="D218" s="189">
        <v>-506</v>
      </c>
    </row>
    <row r="219" spans="1:4" ht="15" customHeight="1">
      <c r="A219" s="175" t="s">
        <v>30</v>
      </c>
      <c r="B219" s="20">
        <v>74</v>
      </c>
      <c r="C219" s="20"/>
      <c r="D219" s="189">
        <v>-335</v>
      </c>
    </row>
    <row r="220" spans="1:4" ht="15" customHeight="1">
      <c r="A220" s="175" t="s">
        <v>31</v>
      </c>
      <c r="B220" s="20">
        <v>75</v>
      </c>
      <c r="C220" s="20"/>
      <c r="D220" s="189"/>
    </row>
    <row r="221" spans="1:4" ht="15" customHeight="1">
      <c r="A221" s="175" t="s">
        <v>32</v>
      </c>
      <c r="B221" s="20">
        <v>76</v>
      </c>
      <c r="C221" s="20"/>
      <c r="D221" s="189">
        <v>-1087</v>
      </c>
    </row>
    <row r="222" spans="1:4" ht="15" customHeight="1">
      <c r="A222" s="175" t="s">
        <v>33</v>
      </c>
      <c r="B222" s="20">
        <v>77</v>
      </c>
      <c r="C222" s="20"/>
      <c r="D222" s="189">
        <v>-1686</v>
      </c>
    </row>
    <row r="223" spans="1:4" ht="15" customHeight="1">
      <c r="A223" s="175" t="s">
        <v>34</v>
      </c>
      <c r="B223" s="20">
        <v>78</v>
      </c>
      <c r="C223" s="20"/>
      <c r="D223" s="189"/>
    </row>
    <row r="224" spans="1:4" ht="15" customHeight="1">
      <c r="A224" s="175" t="s">
        <v>35</v>
      </c>
      <c r="B224" s="20">
        <v>79</v>
      </c>
      <c r="C224" s="20"/>
      <c r="D224" s="189"/>
    </row>
    <row r="225" spans="1:4" ht="15" customHeight="1">
      <c r="A225" s="175" t="s">
        <v>36</v>
      </c>
      <c r="B225" s="20">
        <v>80</v>
      </c>
      <c r="C225" s="20"/>
      <c r="D225" s="189"/>
    </row>
    <row r="226" spans="1:4" ht="15" customHeight="1">
      <c r="A226" s="175" t="s">
        <v>37</v>
      </c>
      <c r="B226" s="20">
        <v>81</v>
      </c>
      <c r="C226" s="20"/>
      <c r="D226" s="189"/>
    </row>
    <row r="227" spans="1:4" ht="15" customHeight="1">
      <c r="A227" s="175" t="s">
        <v>38</v>
      </c>
      <c r="B227" s="20">
        <v>82</v>
      </c>
      <c r="C227" s="20"/>
      <c r="D227" s="189"/>
    </row>
    <row r="228" spans="1:4" ht="15" customHeight="1">
      <c r="A228" s="175" t="s">
        <v>39</v>
      </c>
      <c r="B228" s="20">
        <v>83</v>
      </c>
      <c r="C228" s="20"/>
      <c r="D228" s="189"/>
    </row>
    <row r="229" spans="1:4" ht="15" customHeight="1">
      <c r="A229" s="175" t="s">
        <v>40</v>
      </c>
      <c r="B229" s="20">
        <v>84</v>
      </c>
      <c r="C229" s="20"/>
      <c r="D229" s="189"/>
    </row>
    <row r="230" spans="1:4" ht="15" customHeight="1">
      <c r="A230" s="175" t="s">
        <v>41</v>
      </c>
      <c r="B230" s="20">
        <v>85</v>
      </c>
      <c r="C230" s="20"/>
      <c r="D230" s="189"/>
    </row>
    <row r="231" spans="1:4" ht="15" customHeight="1">
      <c r="A231" s="175" t="s">
        <v>42</v>
      </c>
      <c r="B231" s="20">
        <v>86</v>
      </c>
      <c r="C231" s="20"/>
      <c r="D231" s="189"/>
    </row>
    <row r="232" spans="1:4" ht="15" customHeight="1">
      <c r="A232" s="175" t="s">
        <v>43</v>
      </c>
      <c r="B232" s="20">
        <v>87</v>
      </c>
      <c r="C232" s="20"/>
      <c r="D232" s="189"/>
    </row>
    <row r="233" spans="1:4" ht="15" customHeight="1">
      <c r="A233" s="175" t="s">
        <v>44</v>
      </c>
      <c r="B233" s="20">
        <v>88</v>
      </c>
      <c r="C233" s="20"/>
      <c r="D233" s="189"/>
    </row>
    <row r="234" spans="1:4" ht="15" customHeight="1">
      <c r="A234" s="175" t="s">
        <v>45</v>
      </c>
      <c r="B234" s="20">
        <v>89</v>
      </c>
      <c r="C234" s="20"/>
      <c r="D234" s="189"/>
    </row>
    <row r="235" spans="1:4" ht="15" customHeight="1">
      <c r="A235" s="175" t="s">
        <v>46</v>
      </c>
      <c r="B235" s="20">
        <v>90</v>
      </c>
      <c r="C235" s="20"/>
      <c r="D235" s="189"/>
    </row>
    <row r="236" spans="1:4" ht="15" customHeight="1">
      <c r="A236" s="175" t="s">
        <v>47</v>
      </c>
      <c r="B236" s="20">
        <v>91</v>
      </c>
      <c r="C236" s="20"/>
      <c r="D236" s="189"/>
    </row>
    <row r="237" spans="1:4" ht="15" customHeight="1">
      <c r="A237" s="175" t="s">
        <v>48</v>
      </c>
      <c r="B237" s="20">
        <v>92</v>
      </c>
      <c r="C237" s="20"/>
      <c r="D237" s="189"/>
    </row>
    <row r="238" spans="1:4" ht="15" customHeight="1">
      <c r="A238" s="175" t="s">
        <v>49</v>
      </c>
      <c r="B238" s="20">
        <v>93</v>
      </c>
      <c r="C238" s="20"/>
      <c r="D238" s="189"/>
    </row>
    <row r="239" spans="1:4" ht="15" customHeight="1">
      <c r="A239" s="175" t="s">
        <v>50</v>
      </c>
      <c r="B239" s="20">
        <v>94</v>
      </c>
      <c r="C239" s="20"/>
      <c r="D239" s="189"/>
    </row>
    <row r="240" spans="1:4" ht="15" customHeight="1">
      <c r="A240" s="175" t="s">
        <v>51</v>
      </c>
      <c r="B240" s="20">
        <v>95</v>
      </c>
      <c r="C240" s="20"/>
      <c r="D240" s="189"/>
    </row>
    <row r="241" spans="1:4" ht="15" customHeight="1">
      <c r="A241" s="175" t="s">
        <v>52</v>
      </c>
      <c r="B241" s="20">
        <v>96</v>
      </c>
      <c r="C241" s="20"/>
      <c r="D241" s="189"/>
    </row>
    <row r="242" spans="1:4" ht="15" customHeight="1">
      <c r="A242" s="175" t="s">
        <v>53</v>
      </c>
      <c r="B242" s="20">
        <v>97</v>
      </c>
      <c r="C242" s="20"/>
      <c r="D242" s="189"/>
    </row>
    <row r="243" spans="1:4" ht="15" customHeight="1">
      <c r="A243" s="175" t="s">
        <v>54</v>
      </c>
      <c r="B243" s="20">
        <v>98</v>
      </c>
      <c r="C243" s="20"/>
      <c r="D243" s="189"/>
    </row>
    <row r="244" spans="1:4" ht="15" customHeight="1">
      <c r="A244" s="175" t="s">
        <v>55</v>
      </c>
      <c r="B244" s="20">
        <v>99</v>
      </c>
      <c r="C244" s="20"/>
      <c r="D244" s="188">
        <f>D146+D208+D223</f>
        <v>-4704</v>
      </c>
    </row>
    <row r="245" spans="1:4" ht="15" customHeight="1">
      <c r="A245" s="175" t="s">
        <v>56</v>
      </c>
      <c r="B245" s="20">
        <v>100</v>
      </c>
      <c r="C245" s="20"/>
      <c r="D245" s="189"/>
    </row>
    <row r="246" spans="1:4" ht="15" customHeight="1">
      <c r="A246" s="175" t="s">
        <v>57</v>
      </c>
      <c r="B246" s="20">
        <v>101</v>
      </c>
      <c r="C246" s="20"/>
      <c r="D246" s="189">
        <f>D208+D227+D223</f>
        <v>-7547</v>
      </c>
    </row>
    <row r="247" spans="1:4" ht="15" customHeight="1">
      <c r="A247" s="175" t="s">
        <v>58</v>
      </c>
      <c r="B247" s="20">
        <v>102</v>
      </c>
      <c r="C247" s="20"/>
      <c r="D247" s="189">
        <f>D146</f>
        <v>2843</v>
      </c>
    </row>
    <row r="248" spans="1:4" ht="15" customHeight="1" thickBot="1">
      <c r="A248" s="176" t="s">
        <v>59</v>
      </c>
      <c r="B248" s="113">
        <v>103</v>
      </c>
      <c r="C248" s="113"/>
      <c r="D248" s="189">
        <v>-4704</v>
      </c>
    </row>
    <row r="249" spans="1:4" ht="15" customHeight="1">
      <c r="A249" s="19"/>
      <c r="B249" s="19"/>
      <c r="C249" s="19"/>
      <c r="D249" s="26"/>
    </row>
    <row r="250" spans="1:4" ht="15" customHeight="1">
      <c r="A250" s="19"/>
      <c r="B250" s="19"/>
      <c r="C250" s="19"/>
      <c r="D250" s="26"/>
    </row>
    <row r="251" spans="1:4" ht="15" customHeight="1">
      <c r="A251" s="19"/>
      <c r="B251" s="19"/>
      <c r="C251" s="19"/>
      <c r="D251" s="26"/>
    </row>
    <row r="252" spans="1:4" ht="15" customHeight="1" thickBot="1">
      <c r="A252" s="120" t="s">
        <v>271</v>
      </c>
      <c r="B252" s="19"/>
      <c r="C252" s="19"/>
      <c r="D252" s="26"/>
    </row>
    <row r="253" spans="1:8" ht="15" customHeight="1" thickBot="1">
      <c r="A253" s="191"/>
      <c r="B253" s="192"/>
      <c r="C253" s="193"/>
      <c r="D253" s="127">
        <v>40816</v>
      </c>
      <c r="E253" s="127">
        <v>40724</v>
      </c>
      <c r="F253" s="127">
        <v>40633</v>
      </c>
      <c r="G253" s="127">
        <v>40543</v>
      </c>
      <c r="H253" s="127">
        <v>40451</v>
      </c>
    </row>
    <row r="254" spans="1:8" ht="15" customHeight="1" thickTop="1">
      <c r="A254" s="129" t="s">
        <v>243</v>
      </c>
      <c r="B254" s="121"/>
      <c r="C254" s="121"/>
      <c r="D254" s="123">
        <v>0</v>
      </c>
      <c r="E254" s="123">
        <v>0</v>
      </c>
      <c r="F254" s="123">
        <v>0</v>
      </c>
      <c r="G254" s="123">
        <v>655</v>
      </c>
      <c r="H254" s="123">
        <v>1090</v>
      </c>
    </row>
    <row r="255" spans="1:8" ht="15" customHeight="1">
      <c r="A255" s="131" t="s">
        <v>244</v>
      </c>
      <c r="B255" s="121"/>
      <c r="C255" s="121"/>
      <c r="D255" s="124"/>
      <c r="E255" s="124"/>
      <c r="F255" s="125"/>
      <c r="G255" s="126"/>
      <c r="H255" s="132"/>
    </row>
    <row r="256" spans="1:8" ht="15" customHeight="1">
      <c r="A256" s="131" t="s">
        <v>245</v>
      </c>
      <c r="B256" s="121"/>
      <c r="C256" s="121"/>
      <c r="D256" s="124"/>
      <c r="E256" s="124"/>
      <c r="F256" s="125"/>
      <c r="G256" s="126"/>
      <c r="H256" s="132"/>
    </row>
    <row r="257" spans="1:8" ht="15" customHeight="1">
      <c r="A257" s="129" t="s">
        <v>246</v>
      </c>
      <c r="B257" s="121"/>
      <c r="C257" s="121"/>
      <c r="D257" s="124"/>
      <c r="E257" s="124"/>
      <c r="F257" s="125"/>
      <c r="G257" s="126"/>
      <c r="H257" s="132"/>
    </row>
    <row r="258" spans="1:8" ht="15" customHeight="1">
      <c r="A258" s="131" t="s">
        <v>244</v>
      </c>
      <c r="B258" s="121"/>
      <c r="C258" s="121"/>
      <c r="D258" s="124"/>
      <c r="E258" s="124"/>
      <c r="F258" s="125"/>
      <c r="G258" s="126"/>
      <c r="H258" s="132"/>
    </row>
    <row r="259" spans="1:8" ht="15" customHeight="1">
      <c r="A259" s="131" t="s">
        <v>245</v>
      </c>
      <c r="B259" s="121"/>
      <c r="C259" s="121"/>
      <c r="D259" s="124"/>
      <c r="E259" s="124"/>
      <c r="F259" s="125"/>
      <c r="G259" s="126"/>
      <c r="H259" s="132"/>
    </row>
    <row r="260" spans="1:8" ht="15" customHeight="1">
      <c r="A260" s="129" t="s">
        <v>247</v>
      </c>
      <c r="B260" s="121"/>
      <c r="C260" s="121"/>
      <c r="D260" s="124"/>
      <c r="E260" s="124"/>
      <c r="F260" s="125"/>
      <c r="G260" s="126"/>
      <c r="H260" s="132"/>
    </row>
    <row r="261" spans="1:8" ht="15" customHeight="1">
      <c r="A261" s="131" t="s">
        <v>244</v>
      </c>
      <c r="B261" s="121"/>
      <c r="C261" s="121"/>
      <c r="D261" s="124"/>
      <c r="E261" s="124"/>
      <c r="F261" s="125"/>
      <c r="G261" s="126"/>
      <c r="H261" s="132"/>
    </row>
    <row r="262" spans="1:8" ht="15" customHeight="1">
      <c r="A262" s="131" t="s">
        <v>245</v>
      </c>
      <c r="B262" s="121"/>
      <c r="C262" s="121"/>
      <c r="D262" s="124"/>
      <c r="E262" s="124"/>
      <c r="F262" s="125"/>
      <c r="G262" s="126"/>
      <c r="H262" s="132"/>
    </row>
    <row r="263" spans="1:8" ht="15" customHeight="1">
      <c r="A263" s="129" t="s">
        <v>248</v>
      </c>
      <c r="B263" s="121"/>
      <c r="C263" s="121"/>
      <c r="D263" s="124"/>
      <c r="E263" s="124"/>
      <c r="F263" s="125"/>
      <c r="G263" s="126"/>
      <c r="H263" s="132"/>
    </row>
    <row r="264" spans="1:8" ht="15" customHeight="1">
      <c r="A264" s="131" t="s">
        <v>244</v>
      </c>
      <c r="B264" s="121"/>
      <c r="C264" s="121"/>
      <c r="D264" s="124"/>
      <c r="E264" s="124"/>
      <c r="F264" s="125"/>
      <c r="G264" s="126"/>
      <c r="H264" s="132"/>
    </row>
    <row r="265" spans="1:8" ht="15" customHeight="1" thickBot="1">
      <c r="A265" s="133" t="s">
        <v>245</v>
      </c>
      <c r="B265" s="135"/>
      <c r="C265" s="135"/>
      <c r="D265" s="136"/>
      <c r="E265" s="136"/>
      <c r="F265" s="137"/>
      <c r="G265" s="138"/>
      <c r="H265" s="139"/>
    </row>
    <row r="266" spans="1:4" ht="15" customHeight="1">
      <c r="A266" s="19"/>
      <c r="B266" s="19"/>
      <c r="C266" s="19"/>
      <c r="D266" s="26"/>
    </row>
    <row r="267" spans="1:4" ht="15" customHeight="1">
      <c r="A267" s="19"/>
      <c r="B267" s="19"/>
      <c r="C267" s="19"/>
      <c r="D267" s="26"/>
    </row>
    <row r="268" spans="1:4" ht="15" customHeight="1">
      <c r="A268" s="19"/>
      <c r="B268" s="19"/>
      <c r="C268" s="19"/>
      <c r="D268" s="26"/>
    </row>
    <row r="269" spans="1:4" ht="15" customHeight="1">
      <c r="A269" s="19"/>
      <c r="B269" s="19"/>
      <c r="C269" s="19"/>
      <c r="D269" s="26"/>
    </row>
    <row r="270" spans="1:4" ht="15" customHeight="1">
      <c r="A270" s="19"/>
      <c r="B270" s="19"/>
      <c r="C270" s="19"/>
      <c r="D270" s="26"/>
    </row>
    <row r="271" spans="1:4" ht="15" customHeight="1">
      <c r="A271" s="19"/>
      <c r="B271" s="19"/>
      <c r="C271" s="19"/>
      <c r="D271" s="26"/>
    </row>
    <row r="272" spans="1:4" ht="15" customHeight="1">
      <c r="A272" s="19"/>
      <c r="B272" s="19"/>
      <c r="C272" s="19"/>
      <c r="D272" s="26"/>
    </row>
    <row r="273" spans="1:4" ht="15" customHeight="1">
      <c r="A273" s="19"/>
      <c r="B273" s="19"/>
      <c r="C273" s="19"/>
      <c r="D273" s="26"/>
    </row>
    <row r="274" spans="1:4" ht="15" customHeight="1">
      <c r="A274" s="19"/>
      <c r="B274" s="19"/>
      <c r="C274" s="19"/>
      <c r="D274" s="26"/>
    </row>
    <row r="275" spans="1:4" ht="15" customHeight="1">
      <c r="A275" s="19"/>
      <c r="B275" s="19"/>
      <c r="C275" s="19"/>
      <c r="D275" s="26"/>
    </row>
    <row r="276" spans="1:4" ht="15" customHeight="1">
      <c r="A276" s="19"/>
      <c r="B276" s="19"/>
      <c r="C276" s="19"/>
      <c r="D276" s="26"/>
    </row>
    <row r="277" spans="1:4" ht="15" customHeight="1">
      <c r="A277" s="19"/>
      <c r="B277" s="19"/>
      <c r="C277" s="19"/>
      <c r="D277" s="26"/>
    </row>
    <row r="278" spans="1:4" ht="15" customHeight="1">
      <c r="A278" s="19"/>
      <c r="B278" s="19"/>
      <c r="C278" s="19"/>
      <c r="D278" s="26"/>
    </row>
    <row r="279" spans="1:4" ht="15" customHeight="1">
      <c r="A279" s="19"/>
      <c r="B279" s="19"/>
      <c r="C279" s="19"/>
      <c r="D279" s="26"/>
    </row>
    <row r="280" spans="1:4" ht="15" customHeight="1">
      <c r="A280" s="19"/>
      <c r="B280" s="19"/>
      <c r="C280" s="19"/>
      <c r="D280" s="26"/>
    </row>
    <row r="281" spans="1:4" ht="15" customHeight="1">
      <c r="A281" s="19"/>
      <c r="B281" s="19"/>
      <c r="C281" s="19"/>
      <c r="D281" s="26"/>
    </row>
    <row r="282" spans="1:4" ht="15" customHeight="1">
      <c r="A282" s="19"/>
      <c r="B282" s="19"/>
      <c r="C282" s="19"/>
      <c r="D282" s="26"/>
    </row>
    <row r="283" spans="1:4" ht="15" customHeight="1">
      <c r="A283" s="19"/>
      <c r="B283" s="19"/>
      <c r="C283" s="19"/>
      <c r="D283" s="26"/>
    </row>
    <row r="284" spans="1:4" ht="15" customHeight="1">
      <c r="A284" s="19"/>
      <c r="B284" s="19"/>
      <c r="C284" s="19"/>
      <c r="D284" s="26"/>
    </row>
    <row r="285" spans="1:4" ht="15" customHeight="1">
      <c r="A285" s="19"/>
      <c r="B285" s="19"/>
      <c r="C285" s="19"/>
      <c r="D285" s="26"/>
    </row>
    <row r="286" spans="1:4" ht="15" customHeight="1">
      <c r="A286" s="19"/>
      <c r="B286" s="19"/>
      <c r="C286" s="19"/>
      <c r="D286" s="26"/>
    </row>
    <row r="287" spans="1:4" ht="15" customHeight="1">
      <c r="A287" s="19"/>
      <c r="B287" s="19"/>
      <c r="C287" s="19"/>
      <c r="D287" s="26"/>
    </row>
    <row r="288" spans="1:4" ht="15" customHeight="1">
      <c r="A288" s="19"/>
      <c r="B288" s="19"/>
      <c r="C288" s="19"/>
      <c r="D288" s="26"/>
    </row>
    <row r="289" spans="1:4" ht="15" customHeight="1">
      <c r="A289" s="19"/>
      <c r="B289" s="19"/>
      <c r="C289" s="19"/>
      <c r="D289" s="26"/>
    </row>
    <row r="290" spans="1:4" ht="15" customHeight="1">
      <c r="A290" s="19"/>
      <c r="B290" s="19"/>
      <c r="C290" s="19"/>
      <c r="D290" s="26"/>
    </row>
    <row r="291" spans="1:4" ht="15" customHeight="1">
      <c r="A291" s="19"/>
      <c r="B291" s="19"/>
      <c r="C291" s="19"/>
      <c r="D291" s="26"/>
    </row>
    <row r="292" spans="1:4" ht="15" customHeight="1">
      <c r="A292" s="19"/>
      <c r="B292" s="19"/>
      <c r="C292" s="19"/>
      <c r="D292" s="26"/>
    </row>
    <row r="293" spans="1:4" ht="15" customHeight="1">
      <c r="A293" s="19"/>
      <c r="B293" s="19"/>
      <c r="C293" s="19"/>
      <c r="D293" s="26"/>
    </row>
    <row r="294" spans="1:4" ht="15" customHeight="1">
      <c r="A294" s="19"/>
      <c r="B294" s="19"/>
      <c r="C294" s="19"/>
      <c r="D294" s="26"/>
    </row>
    <row r="295" spans="1:4" ht="15" customHeight="1">
      <c r="A295" s="19"/>
      <c r="B295" s="19"/>
      <c r="C295" s="19"/>
      <c r="D295" s="26"/>
    </row>
    <row r="296" spans="1:4" ht="15" customHeight="1">
      <c r="A296" s="19"/>
      <c r="B296" s="19"/>
      <c r="C296" s="19"/>
      <c r="D296" s="26"/>
    </row>
    <row r="297" spans="1:4" ht="15" customHeight="1">
      <c r="A297" s="19"/>
      <c r="B297" s="19"/>
      <c r="C297" s="19"/>
      <c r="D297" s="26"/>
    </row>
    <row r="298" spans="1:4" ht="15" customHeight="1">
      <c r="A298" s="19"/>
      <c r="B298" s="19"/>
      <c r="C298" s="19"/>
      <c r="D298" s="26"/>
    </row>
    <row r="299" spans="1:4" ht="15" customHeight="1">
      <c r="A299" s="19"/>
      <c r="B299" s="19"/>
      <c r="C299" s="19"/>
      <c r="D299" s="26"/>
    </row>
    <row r="300" spans="1:4" ht="15" customHeight="1">
      <c r="A300" s="19"/>
      <c r="B300" s="19"/>
      <c r="C300" s="19"/>
      <c r="D300" s="26"/>
    </row>
    <row r="301" spans="1:4" ht="15" customHeight="1">
      <c r="A301" s="19"/>
      <c r="B301" s="19"/>
      <c r="C301" s="19"/>
      <c r="D301" s="26"/>
    </row>
    <row r="302" spans="1:4" ht="15" customHeight="1">
      <c r="A302" s="19"/>
      <c r="B302" s="19"/>
      <c r="C302" s="19"/>
      <c r="D302" s="26"/>
    </row>
    <row r="303" spans="1:4" ht="15" customHeight="1">
      <c r="A303" s="19"/>
      <c r="B303" s="19"/>
      <c r="C303" s="19"/>
      <c r="D303" s="26"/>
    </row>
    <row r="304" spans="1:4" ht="15" customHeight="1">
      <c r="A304" s="19"/>
      <c r="B304" s="19"/>
      <c r="C304" s="19"/>
      <c r="D304" s="26"/>
    </row>
    <row r="305" spans="1:4" ht="15" customHeight="1">
      <c r="A305" s="19"/>
      <c r="B305" s="19"/>
      <c r="C305" s="19"/>
      <c r="D305" s="26"/>
    </row>
    <row r="306" spans="1:4" ht="15" customHeight="1">
      <c r="A306" s="19"/>
      <c r="B306" s="19"/>
      <c r="C306" s="19"/>
      <c r="D306" s="26"/>
    </row>
    <row r="307" spans="1:4" ht="15" customHeight="1">
      <c r="A307" s="19"/>
      <c r="B307" s="19"/>
      <c r="C307" s="19"/>
      <c r="D307" s="26"/>
    </row>
    <row r="308" spans="1:4" ht="15" customHeight="1">
      <c r="A308" s="19"/>
      <c r="B308" s="19"/>
      <c r="C308" s="19"/>
      <c r="D308" s="26"/>
    </row>
    <row r="309" spans="1:4" ht="15" customHeight="1">
      <c r="A309" s="19"/>
      <c r="B309" s="19"/>
      <c r="C309" s="19"/>
      <c r="D309" s="26"/>
    </row>
    <row r="310" spans="1:4" ht="15" customHeight="1">
      <c r="A310" s="19"/>
      <c r="B310" s="19"/>
      <c r="C310" s="19"/>
      <c r="D310" s="26"/>
    </row>
    <row r="311" spans="1:4" ht="15" customHeight="1">
      <c r="A311" s="19"/>
      <c r="B311" s="19"/>
      <c r="C311" s="19"/>
      <c r="D311" s="26"/>
    </row>
    <row r="312" spans="1:4" ht="15" customHeight="1">
      <c r="A312" s="19"/>
      <c r="B312" s="19"/>
      <c r="C312" s="19"/>
      <c r="D312" s="26"/>
    </row>
    <row r="313" spans="1:4" ht="15" customHeight="1">
      <c r="A313" s="19"/>
      <c r="B313" s="19"/>
      <c r="C313" s="19"/>
      <c r="D313" s="26"/>
    </row>
    <row r="314" spans="1:4" ht="15" customHeight="1">
      <c r="A314" s="19"/>
      <c r="B314" s="19"/>
      <c r="C314" s="19"/>
      <c r="D314" s="26"/>
    </row>
    <row r="315" spans="1:4" ht="15" customHeight="1">
      <c r="A315" s="19"/>
      <c r="B315" s="19"/>
      <c r="C315" s="19"/>
      <c r="D315" s="26"/>
    </row>
    <row r="316" spans="1:4" ht="15" customHeight="1">
      <c r="A316" s="19"/>
      <c r="B316" s="19"/>
      <c r="C316" s="19"/>
      <c r="D316" s="26"/>
    </row>
    <row r="317" spans="1:4" ht="15" customHeight="1">
      <c r="A317" s="19"/>
      <c r="B317" s="19"/>
      <c r="C317" s="19"/>
      <c r="D317" s="26"/>
    </row>
    <row r="318" spans="1:4" ht="15" customHeight="1">
      <c r="A318" s="19"/>
      <c r="B318" s="19"/>
      <c r="C318" s="19"/>
      <c r="D318" s="26"/>
    </row>
    <row r="319" spans="1:4" ht="15" customHeight="1">
      <c r="A319" s="19"/>
      <c r="B319" s="19"/>
      <c r="C319" s="19"/>
      <c r="D319" s="26"/>
    </row>
    <row r="320" spans="1:4" ht="15" customHeight="1">
      <c r="A320" s="19"/>
      <c r="B320" s="19"/>
      <c r="C320" s="19"/>
      <c r="D320" s="26"/>
    </row>
    <row r="321" spans="1:4" ht="15" customHeight="1">
      <c r="A321" s="19"/>
      <c r="B321" s="19"/>
      <c r="C321" s="19"/>
      <c r="D321" s="26"/>
    </row>
    <row r="322" spans="1:4" ht="15" customHeight="1">
      <c r="A322" s="19"/>
      <c r="B322" s="19"/>
      <c r="C322" s="19"/>
      <c r="D322" s="26"/>
    </row>
    <row r="323" spans="1:4" ht="15" customHeight="1">
      <c r="A323" s="19"/>
      <c r="B323" s="19"/>
      <c r="C323" s="19"/>
      <c r="D323" s="26"/>
    </row>
    <row r="324" spans="1:4" ht="15" customHeight="1">
      <c r="A324" s="19"/>
      <c r="B324" s="19"/>
      <c r="C324" s="19"/>
      <c r="D324" s="26"/>
    </row>
    <row r="325" spans="1:4" ht="15" customHeight="1">
      <c r="A325" s="19"/>
      <c r="B325" s="19"/>
      <c r="C325" s="19"/>
      <c r="D325" s="26"/>
    </row>
    <row r="326" spans="1:4" ht="15" customHeight="1">
      <c r="A326" s="19"/>
      <c r="B326" s="19"/>
      <c r="C326" s="19"/>
      <c r="D326" s="26"/>
    </row>
    <row r="327" spans="1:4" ht="15" customHeight="1">
      <c r="A327" s="19"/>
      <c r="B327" s="19"/>
      <c r="C327" s="19"/>
      <c r="D327" s="26"/>
    </row>
    <row r="328" spans="1:4" ht="15" customHeight="1">
      <c r="A328" s="19"/>
      <c r="B328" s="19"/>
      <c r="C328" s="19"/>
      <c r="D328" s="26"/>
    </row>
    <row r="329" spans="1:4" ht="15" customHeight="1">
      <c r="A329" s="19"/>
      <c r="B329" s="19"/>
      <c r="C329" s="19"/>
      <c r="D329" s="26"/>
    </row>
    <row r="330" spans="1:4" ht="15" customHeight="1">
      <c r="A330" s="19"/>
      <c r="B330" s="19"/>
      <c r="C330" s="19"/>
      <c r="D330" s="26"/>
    </row>
    <row r="331" spans="1:4" ht="15" customHeight="1">
      <c r="A331" s="19"/>
      <c r="B331" s="19"/>
      <c r="C331" s="19"/>
      <c r="D331" s="26"/>
    </row>
    <row r="332" spans="1:4" ht="15" customHeight="1">
      <c r="A332" s="19"/>
      <c r="B332" s="19"/>
      <c r="C332" s="19"/>
      <c r="D332" s="26"/>
    </row>
    <row r="333" spans="1:4" ht="15" customHeight="1">
      <c r="A333" s="19"/>
      <c r="B333" s="19"/>
      <c r="C333" s="19"/>
      <c r="D333" s="26"/>
    </row>
    <row r="334" spans="1:4" ht="15" customHeight="1">
      <c r="A334" s="19"/>
      <c r="B334" s="19"/>
      <c r="C334" s="19"/>
      <c r="D334" s="26"/>
    </row>
    <row r="335" spans="1:4" ht="15" customHeight="1">
      <c r="A335" s="19"/>
      <c r="B335" s="19"/>
      <c r="C335" s="19"/>
      <c r="D335" s="26"/>
    </row>
    <row r="336" spans="1:4" ht="15" customHeight="1">
      <c r="A336" s="19"/>
      <c r="B336" s="19"/>
      <c r="C336" s="19"/>
      <c r="D336" s="26"/>
    </row>
    <row r="337" spans="1:4" ht="15" customHeight="1">
      <c r="A337" s="19"/>
      <c r="B337" s="19"/>
      <c r="C337" s="19"/>
      <c r="D337" s="26"/>
    </row>
    <row r="338" spans="1:4" ht="15" customHeight="1">
      <c r="A338" s="19"/>
      <c r="B338" s="19"/>
      <c r="C338" s="19"/>
      <c r="D338" s="26"/>
    </row>
    <row r="339" spans="1:4" ht="15" customHeight="1">
      <c r="A339" s="19"/>
      <c r="B339" s="19"/>
      <c r="C339" s="19"/>
      <c r="D339" s="26"/>
    </row>
    <row r="340" spans="1:4" ht="15" customHeight="1">
      <c r="A340" s="19"/>
      <c r="B340" s="19"/>
      <c r="C340" s="19"/>
      <c r="D340" s="26"/>
    </row>
    <row r="341" spans="1:4" ht="15" customHeight="1">
      <c r="A341" s="19"/>
      <c r="B341" s="19"/>
      <c r="C341" s="19"/>
      <c r="D341" s="26"/>
    </row>
    <row r="342" spans="1:4" ht="15" customHeight="1">
      <c r="A342" s="19"/>
      <c r="B342" s="19"/>
      <c r="C342" s="19"/>
      <c r="D342" s="26"/>
    </row>
    <row r="343" spans="1:4" ht="15" customHeight="1">
      <c r="A343" s="19"/>
      <c r="B343" s="19"/>
      <c r="C343" s="19"/>
      <c r="D343" s="26"/>
    </row>
    <row r="344" spans="1:4" ht="15" customHeight="1">
      <c r="A344" s="19"/>
      <c r="B344" s="19"/>
      <c r="C344" s="19"/>
      <c r="D344" s="26"/>
    </row>
    <row r="345" spans="1:4" ht="15" customHeight="1">
      <c r="A345" s="19"/>
      <c r="B345" s="19"/>
      <c r="C345" s="19"/>
      <c r="D345" s="26"/>
    </row>
    <row r="346" spans="1:4" ht="15" customHeight="1">
      <c r="A346" s="19"/>
      <c r="B346" s="19"/>
      <c r="C346" s="19"/>
      <c r="D346" s="26"/>
    </row>
    <row r="347" spans="1:4" ht="15" customHeight="1">
      <c r="A347" s="19"/>
      <c r="B347" s="19"/>
      <c r="C347" s="19"/>
      <c r="D347" s="26"/>
    </row>
    <row r="348" spans="1:4" ht="15" customHeight="1">
      <c r="A348" s="19"/>
      <c r="B348" s="19"/>
      <c r="C348" s="19"/>
      <c r="D348" s="26"/>
    </row>
    <row r="349" spans="1:4" ht="15" customHeight="1">
      <c r="A349" s="19"/>
      <c r="B349" s="19"/>
      <c r="C349" s="19"/>
      <c r="D349" s="26"/>
    </row>
    <row r="350" spans="1:4" ht="15" customHeight="1">
      <c r="A350" s="19"/>
      <c r="B350" s="19"/>
      <c r="C350" s="19"/>
      <c r="D350" s="26"/>
    </row>
    <row r="351" spans="1:4" ht="15" customHeight="1">
      <c r="A351" s="19"/>
      <c r="B351" s="19"/>
      <c r="C351" s="19"/>
      <c r="D351" s="26"/>
    </row>
    <row r="352" spans="1:4" ht="15" customHeight="1">
      <c r="A352" s="19"/>
      <c r="B352" s="19"/>
      <c r="C352" s="19"/>
      <c r="D352" s="26"/>
    </row>
    <row r="353" spans="1:4" ht="15" customHeight="1">
      <c r="A353" s="19"/>
      <c r="B353" s="19"/>
      <c r="C353" s="19"/>
      <c r="D353" s="26"/>
    </row>
    <row r="354" spans="1:4" ht="15" customHeight="1">
      <c r="A354" s="19"/>
      <c r="B354" s="19"/>
      <c r="C354" s="19"/>
      <c r="D354" s="26"/>
    </row>
    <row r="355" spans="1:4" ht="15" customHeight="1">
      <c r="A355" s="19"/>
      <c r="B355" s="19"/>
      <c r="C355" s="19"/>
      <c r="D355" s="26"/>
    </row>
    <row r="356" spans="1:4" ht="15" customHeight="1">
      <c r="A356" s="19"/>
      <c r="B356" s="19"/>
      <c r="C356" s="19"/>
      <c r="D356" s="26"/>
    </row>
    <row r="357" spans="1:4" ht="15" customHeight="1">
      <c r="A357" s="19"/>
      <c r="B357" s="19"/>
      <c r="C357" s="19"/>
      <c r="D357" s="26"/>
    </row>
    <row r="358" spans="1:4" ht="15" customHeight="1">
      <c r="A358" s="19"/>
      <c r="B358" s="19"/>
      <c r="C358" s="19"/>
      <c r="D358" s="26"/>
    </row>
    <row r="359" spans="1:4" ht="15" customHeight="1">
      <c r="A359" s="19"/>
      <c r="B359" s="19"/>
      <c r="C359" s="19"/>
      <c r="D359" s="26"/>
    </row>
    <row r="360" spans="2:3" ht="15" customHeight="1">
      <c r="B360" s="5"/>
      <c r="C360" s="41"/>
    </row>
    <row r="361" spans="2:3" ht="15" customHeight="1">
      <c r="B361" s="5"/>
      <c r="C361" s="41"/>
    </row>
    <row r="362" spans="2:3" ht="15" customHeight="1">
      <c r="B362" s="5"/>
      <c r="C362" s="41"/>
    </row>
    <row r="363" spans="2:3" ht="15" customHeight="1">
      <c r="B363" s="5"/>
      <c r="C363" s="41"/>
    </row>
    <row r="364" spans="2:3" ht="15" customHeight="1">
      <c r="B364" s="5"/>
      <c r="C364" s="41"/>
    </row>
    <row r="365" spans="2:3" ht="15" customHeight="1">
      <c r="B365" s="5"/>
      <c r="C365" s="41"/>
    </row>
    <row r="366" spans="2:3" ht="15" customHeight="1">
      <c r="B366" s="5"/>
      <c r="C366" s="41"/>
    </row>
    <row r="367" spans="2:3" ht="15" customHeight="1">
      <c r="B367" s="5"/>
      <c r="C367" s="41"/>
    </row>
    <row r="368" spans="2:3" ht="15" customHeight="1">
      <c r="B368" s="5"/>
      <c r="C368" s="41"/>
    </row>
    <row r="369" spans="2:3" ht="15" customHeight="1">
      <c r="B369" s="5"/>
      <c r="C369" s="41"/>
    </row>
    <row r="370" spans="2:3" ht="15" customHeight="1">
      <c r="B370" s="5"/>
      <c r="C370" s="41"/>
    </row>
    <row r="371" spans="2:3" ht="15" customHeight="1">
      <c r="B371" s="5"/>
      <c r="C371" s="41"/>
    </row>
    <row r="372" spans="2:3" ht="15" customHeight="1">
      <c r="B372" s="5"/>
      <c r="C372" s="41"/>
    </row>
    <row r="373" spans="2:3" ht="15" customHeight="1">
      <c r="B373" s="5"/>
      <c r="C373" s="41"/>
    </row>
    <row r="374" spans="2:3" ht="15" customHeight="1">
      <c r="B374" s="5"/>
      <c r="C374" s="41"/>
    </row>
    <row r="375" spans="2:3" ht="15" customHeight="1">
      <c r="B375" s="5"/>
      <c r="C375" s="41"/>
    </row>
    <row r="376" spans="2:3" ht="15" customHeight="1">
      <c r="B376" s="5"/>
      <c r="C376" s="41"/>
    </row>
    <row r="377" spans="2:3" ht="15" customHeight="1">
      <c r="B377" s="5"/>
      <c r="C377" s="41"/>
    </row>
    <row r="378" spans="2:3" ht="15" customHeight="1">
      <c r="B378" s="5"/>
      <c r="C378" s="41"/>
    </row>
    <row r="379" spans="2:3" ht="15" customHeight="1">
      <c r="B379" s="5"/>
      <c r="C379" s="41"/>
    </row>
    <row r="380" spans="2:3" ht="15" customHeight="1">
      <c r="B380" s="5"/>
      <c r="C380" s="41"/>
    </row>
    <row r="381" spans="2:3" ht="15" customHeight="1">
      <c r="B381" s="5"/>
      <c r="C381" s="41"/>
    </row>
    <row r="382" spans="2:3" ht="15" customHeight="1">
      <c r="B382" s="5"/>
      <c r="C382" s="41"/>
    </row>
    <row r="383" spans="2:3" ht="15" customHeight="1">
      <c r="B383" s="5"/>
      <c r="C383" s="41"/>
    </row>
    <row r="384" spans="2:3" ht="15" customHeight="1">
      <c r="B384" s="5"/>
      <c r="C384" s="41"/>
    </row>
    <row r="385" spans="2:3" ht="15" customHeight="1">
      <c r="B385" s="5"/>
      <c r="C385" s="41"/>
    </row>
    <row r="386" spans="2:3" ht="15" customHeight="1">
      <c r="B386" s="5"/>
      <c r="C386" s="41"/>
    </row>
    <row r="387" spans="2:3" ht="15" customHeight="1">
      <c r="B387" s="5"/>
      <c r="C387" s="41"/>
    </row>
    <row r="388" spans="2:3" ht="15" customHeight="1">
      <c r="B388" s="5"/>
      <c r="C388" s="41"/>
    </row>
    <row r="389" spans="2:3" ht="15" customHeight="1">
      <c r="B389" s="5"/>
      <c r="C389" s="41"/>
    </row>
    <row r="390" spans="2:3" ht="15" customHeight="1">
      <c r="B390" s="5"/>
      <c r="C390" s="41"/>
    </row>
    <row r="391" spans="2:3" ht="15" customHeight="1">
      <c r="B391" s="5"/>
      <c r="C391" s="41"/>
    </row>
    <row r="392" spans="2:3" ht="15" customHeight="1">
      <c r="B392" s="5"/>
      <c r="C392" s="41"/>
    </row>
    <row r="393" spans="2:3" ht="15" customHeight="1">
      <c r="B393" s="5"/>
      <c r="C393" s="41"/>
    </row>
    <row r="394" spans="2:3" ht="15" customHeight="1">
      <c r="B394" s="5"/>
      <c r="C394" s="41"/>
    </row>
    <row r="395" spans="2:3" ht="15" customHeight="1">
      <c r="B395" s="5"/>
      <c r="C395" s="41"/>
    </row>
    <row r="396" spans="2:3" ht="15" customHeight="1">
      <c r="B396" s="5"/>
      <c r="C396" s="41"/>
    </row>
    <row r="397" spans="2:3" ht="15" customHeight="1">
      <c r="B397" s="5"/>
      <c r="C397" s="41"/>
    </row>
    <row r="398" spans="2:3" ht="15" customHeight="1">
      <c r="B398" s="5"/>
      <c r="C398" s="41"/>
    </row>
    <row r="399" spans="2:3" ht="15" customHeight="1">
      <c r="B399" s="5"/>
      <c r="C399" s="41"/>
    </row>
    <row r="400" spans="2:3" ht="15" customHeight="1">
      <c r="B400" s="5"/>
      <c r="C400" s="41"/>
    </row>
    <row r="401" spans="2:3" ht="15" customHeight="1">
      <c r="B401" s="5"/>
      <c r="C401" s="41"/>
    </row>
    <row r="402" spans="2:3" ht="15" customHeight="1">
      <c r="B402" s="5"/>
      <c r="C402" s="41"/>
    </row>
    <row r="403" spans="2:3" ht="15" customHeight="1">
      <c r="B403" s="5"/>
      <c r="C403" s="41"/>
    </row>
    <row r="404" spans="2:3" ht="15" customHeight="1">
      <c r="B404" s="5"/>
      <c r="C404" s="41"/>
    </row>
    <row r="405" spans="2:3" ht="15" customHeight="1">
      <c r="B405" s="5"/>
      <c r="C405" s="41"/>
    </row>
    <row r="406" spans="2:3" ht="15" customHeight="1">
      <c r="B406" s="5"/>
      <c r="C406" s="41"/>
    </row>
    <row r="407" spans="2:3" ht="15" customHeight="1">
      <c r="B407" s="5"/>
      <c r="C407" s="41"/>
    </row>
    <row r="408" spans="2:3" ht="15" customHeight="1">
      <c r="B408" s="5"/>
      <c r="C408" s="41"/>
    </row>
    <row r="409" spans="2:3" ht="15" customHeight="1">
      <c r="B409" s="5"/>
      <c r="C409" s="41"/>
    </row>
    <row r="410" spans="2:3" ht="15" customHeight="1">
      <c r="B410" s="5"/>
      <c r="C410" s="41"/>
    </row>
    <row r="411" spans="2:3" ht="15" customHeight="1">
      <c r="B411" s="5"/>
      <c r="C411" s="41"/>
    </row>
    <row r="412" spans="2:3" ht="15" customHeight="1">
      <c r="B412" s="5"/>
      <c r="C412" s="41"/>
    </row>
    <row r="413" spans="2:3" ht="15" customHeight="1">
      <c r="B413" s="5"/>
      <c r="C413" s="41"/>
    </row>
    <row r="414" spans="2:3" ht="15" customHeight="1">
      <c r="B414" s="5"/>
      <c r="C414" s="41"/>
    </row>
    <row r="415" spans="2:3" ht="15" customHeight="1">
      <c r="B415" s="5"/>
      <c r="C415" s="41"/>
    </row>
    <row r="416" spans="2:3" ht="15" customHeight="1">
      <c r="B416" s="5"/>
      <c r="C416" s="41"/>
    </row>
    <row r="417" spans="2:3" ht="15" customHeight="1">
      <c r="B417" s="5"/>
      <c r="C417" s="41"/>
    </row>
    <row r="418" spans="2:3" ht="15" customHeight="1">
      <c r="B418" s="5"/>
      <c r="C418" s="41"/>
    </row>
    <row r="419" spans="2:3" ht="15" customHeight="1">
      <c r="B419" s="5"/>
      <c r="C419" s="41"/>
    </row>
    <row r="420" spans="2:3" ht="15" customHeight="1">
      <c r="B420" s="5"/>
      <c r="C420" s="41"/>
    </row>
    <row r="421" spans="2:3" ht="15" customHeight="1">
      <c r="B421" s="5"/>
      <c r="C421" s="41"/>
    </row>
    <row r="422" spans="2:3" ht="15" customHeight="1">
      <c r="B422" s="5"/>
      <c r="C422" s="41"/>
    </row>
    <row r="423" spans="2:3" ht="15" customHeight="1">
      <c r="B423" s="5"/>
      <c r="C423" s="41"/>
    </row>
    <row r="424" spans="2:3" ht="15" customHeight="1">
      <c r="B424" s="5"/>
      <c r="C424" s="41"/>
    </row>
    <row r="425" spans="2:3" ht="15" customHeight="1">
      <c r="B425" s="5"/>
      <c r="C425" s="41"/>
    </row>
    <row r="426" spans="2:3" ht="15" customHeight="1">
      <c r="B426" s="5"/>
      <c r="C426" s="41"/>
    </row>
    <row r="427" spans="2:3" ht="15" customHeight="1">
      <c r="B427" s="5"/>
      <c r="C427" s="41"/>
    </row>
    <row r="428" spans="2:3" ht="15" customHeight="1">
      <c r="B428" s="5"/>
      <c r="C428" s="41"/>
    </row>
    <row r="429" spans="2:3" ht="15" customHeight="1">
      <c r="B429" s="5"/>
      <c r="C429" s="41"/>
    </row>
    <row r="430" spans="2:3" ht="15" customHeight="1">
      <c r="B430" s="5"/>
      <c r="C430" s="41"/>
    </row>
    <row r="431" spans="2:3" ht="15" customHeight="1">
      <c r="B431" s="5"/>
      <c r="C431" s="41"/>
    </row>
    <row r="432" spans="2:3" ht="15" customHeight="1">
      <c r="B432" s="5"/>
      <c r="C432" s="41"/>
    </row>
    <row r="433" spans="2:3" ht="15" customHeight="1">
      <c r="B433" s="5"/>
      <c r="C433" s="41"/>
    </row>
    <row r="434" spans="2:3" ht="15" customHeight="1">
      <c r="B434" s="5"/>
      <c r="C434" s="41"/>
    </row>
    <row r="435" spans="2:3" ht="15" customHeight="1">
      <c r="B435" s="5"/>
      <c r="C435" s="41"/>
    </row>
    <row r="436" spans="2:3" ht="15" customHeight="1">
      <c r="B436" s="5"/>
      <c r="C436" s="41"/>
    </row>
    <row r="437" spans="2:3" ht="15" customHeight="1">
      <c r="B437" s="5"/>
      <c r="C437" s="41"/>
    </row>
    <row r="438" spans="2:3" ht="15" customHeight="1">
      <c r="B438" s="5"/>
      <c r="C438" s="41"/>
    </row>
    <row r="439" spans="2:3" ht="15" customHeight="1">
      <c r="B439" s="5"/>
      <c r="C439" s="41"/>
    </row>
    <row r="440" spans="2:3" ht="15" customHeight="1">
      <c r="B440" s="5"/>
      <c r="C440" s="41"/>
    </row>
    <row r="441" spans="2:3" ht="15" customHeight="1">
      <c r="B441" s="5"/>
      <c r="C441" s="41"/>
    </row>
    <row r="442" spans="2:3" ht="15" customHeight="1">
      <c r="B442" s="5"/>
      <c r="C442" s="41"/>
    </row>
    <row r="443" spans="2:3" ht="15" customHeight="1">
      <c r="B443" s="5"/>
      <c r="C443" s="41"/>
    </row>
    <row r="444" spans="2:3" ht="15" customHeight="1">
      <c r="B444" s="5"/>
      <c r="C444" s="41"/>
    </row>
    <row r="445" spans="2:3" ht="15" customHeight="1">
      <c r="B445" s="5"/>
      <c r="C445" s="41"/>
    </row>
    <row r="446" spans="2:3" ht="15" customHeight="1">
      <c r="B446" s="5"/>
      <c r="C446" s="41"/>
    </row>
    <row r="447" spans="2:3" ht="15" customHeight="1">
      <c r="B447" s="5"/>
      <c r="C447" s="41"/>
    </row>
    <row r="448" spans="2:3" ht="15" customHeight="1">
      <c r="B448" s="5"/>
      <c r="C448" s="41"/>
    </row>
    <row r="449" spans="2:3" ht="15" customHeight="1">
      <c r="B449" s="5"/>
      <c r="C449" s="41"/>
    </row>
    <row r="450" spans="2:3" ht="15" customHeight="1">
      <c r="B450" s="5"/>
      <c r="C450" s="41"/>
    </row>
    <row r="451" spans="2:3" ht="15" customHeight="1">
      <c r="B451" s="5"/>
      <c r="C451" s="41"/>
    </row>
    <row r="452" spans="2:3" ht="15" customHeight="1">
      <c r="B452" s="5"/>
      <c r="C452" s="41"/>
    </row>
    <row r="453" spans="2:3" ht="15" customHeight="1">
      <c r="B453" s="5"/>
      <c r="C453" s="41"/>
    </row>
    <row r="454" spans="2:3" ht="15" customHeight="1">
      <c r="B454" s="5"/>
      <c r="C454" s="41"/>
    </row>
    <row r="455" spans="2:3" ht="15" customHeight="1">
      <c r="B455" s="5"/>
      <c r="C455" s="41"/>
    </row>
    <row r="456" spans="2:3" ht="15" customHeight="1">
      <c r="B456" s="5"/>
      <c r="C456" s="41"/>
    </row>
    <row r="457" spans="2:3" ht="15" customHeight="1">
      <c r="B457" s="5"/>
      <c r="C457" s="41"/>
    </row>
    <row r="458" spans="2:3" ht="15" customHeight="1">
      <c r="B458" s="5"/>
      <c r="C458" s="41"/>
    </row>
    <row r="459" spans="2:3" ht="15" customHeight="1">
      <c r="B459" s="5"/>
      <c r="C459" s="41"/>
    </row>
    <row r="460" spans="2:3" ht="15" customHeight="1">
      <c r="B460" s="5"/>
      <c r="C460" s="41"/>
    </row>
    <row r="461" spans="2:3" ht="15" customHeight="1">
      <c r="B461" s="5"/>
      <c r="C461" s="41"/>
    </row>
    <row r="462" spans="2:3" ht="15" customHeight="1">
      <c r="B462" s="5"/>
      <c r="C462" s="41"/>
    </row>
    <row r="463" spans="2:3" ht="15" customHeight="1">
      <c r="B463" s="5"/>
      <c r="C463" s="41"/>
    </row>
    <row r="464" spans="2:3" ht="15" customHeight="1">
      <c r="B464" s="5"/>
      <c r="C464" s="41"/>
    </row>
    <row r="465" spans="2:3" ht="15" customHeight="1">
      <c r="B465" s="5"/>
      <c r="C465" s="41"/>
    </row>
    <row r="466" spans="2:3" ht="15" customHeight="1">
      <c r="B466" s="5"/>
      <c r="C466" s="41"/>
    </row>
    <row r="467" spans="2:3" ht="15" customHeight="1">
      <c r="B467" s="5"/>
      <c r="C467" s="41"/>
    </row>
    <row r="468" spans="2:3" ht="15" customHeight="1">
      <c r="B468" s="5"/>
      <c r="C468" s="41"/>
    </row>
    <row r="469" spans="2:3" ht="15" customHeight="1">
      <c r="B469" s="5"/>
      <c r="C469" s="41"/>
    </row>
    <row r="470" spans="2:3" ht="15" customHeight="1">
      <c r="B470" s="5"/>
      <c r="C470" s="41"/>
    </row>
    <row r="471" spans="2:3" ht="15" customHeight="1">
      <c r="B471" s="5"/>
      <c r="C471" s="41"/>
    </row>
    <row r="472" spans="2:3" ht="15" customHeight="1">
      <c r="B472" s="5"/>
      <c r="C472" s="41"/>
    </row>
    <row r="473" spans="2:3" ht="15" customHeight="1">
      <c r="B473" s="5"/>
      <c r="C473" s="41"/>
    </row>
    <row r="474" spans="2:3" ht="15" customHeight="1">
      <c r="B474" s="5"/>
      <c r="C474" s="41"/>
    </row>
    <row r="475" spans="2:3" ht="15" customHeight="1">
      <c r="B475" s="5"/>
      <c r="C475" s="41"/>
    </row>
    <row r="476" spans="2:3" ht="15" customHeight="1">
      <c r="B476" s="5"/>
      <c r="C476" s="41"/>
    </row>
    <row r="477" spans="2:3" ht="15" customHeight="1">
      <c r="B477" s="5"/>
      <c r="C477" s="41"/>
    </row>
    <row r="478" spans="2:3" ht="15" customHeight="1">
      <c r="B478" s="5"/>
      <c r="C478" s="41"/>
    </row>
    <row r="479" spans="2:3" ht="15" customHeight="1">
      <c r="B479" s="5"/>
      <c r="C479" s="41"/>
    </row>
    <row r="480" spans="2:3" ht="15" customHeight="1">
      <c r="B480" s="5"/>
      <c r="C480" s="41"/>
    </row>
    <row r="481" spans="2:3" ht="15" customHeight="1">
      <c r="B481" s="5"/>
      <c r="C481" s="41"/>
    </row>
    <row r="482" spans="2:3" ht="15" customHeight="1">
      <c r="B482" s="5"/>
      <c r="C482" s="41"/>
    </row>
    <row r="483" spans="2:3" ht="15" customHeight="1">
      <c r="B483" s="5"/>
      <c r="C483" s="41"/>
    </row>
    <row r="484" spans="2:3" ht="15" customHeight="1">
      <c r="B484" s="5"/>
      <c r="C484" s="41"/>
    </row>
    <row r="485" spans="2:3" ht="15" customHeight="1">
      <c r="B485" s="5"/>
      <c r="C485" s="41"/>
    </row>
    <row r="486" spans="2:3" ht="15" customHeight="1">
      <c r="B486" s="5"/>
      <c r="C486" s="41"/>
    </row>
    <row r="487" spans="2:3" ht="15" customHeight="1">
      <c r="B487" s="5"/>
      <c r="C487" s="41"/>
    </row>
    <row r="488" spans="2:3" ht="15" customHeight="1">
      <c r="B488" s="5"/>
      <c r="C488" s="41"/>
    </row>
    <row r="489" spans="2:3" ht="15" customHeight="1">
      <c r="B489" s="5"/>
      <c r="C489" s="41"/>
    </row>
    <row r="490" spans="2:3" ht="15" customHeight="1">
      <c r="B490" s="5"/>
      <c r="C490" s="41"/>
    </row>
    <row r="491" spans="2:3" ht="15" customHeight="1">
      <c r="B491" s="5"/>
      <c r="C491" s="41"/>
    </row>
    <row r="492" spans="2:3" ht="15" customHeight="1">
      <c r="B492" s="5"/>
      <c r="C492" s="41"/>
    </row>
    <row r="493" spans="2:3" ht="15" customHeight="1">
      <c r="B493" s="5"/>
      <c r="C493" s="41"/>
    </row>
    <row r="494" spans="2:3" ht="15" customHeight="1">
      <c r="B494" s="5"/>
      <c r="C494" s="41"/>
    </row>
    <row r="495" spans="2:3" ht="15" customHeight="1">
      <c r="B495" s="5"/>
      <c r="C495" s="41"/>
    </row>
    <row r="496" spans="2:3" ht="15" customHeight="1">
      <c r="B496" s="5"/>
      <c r="C496" s="41"/>
    </row>
    <row r="497" spans="2:3" ht="15" customHeight="1">
      <c r="B497" s="5"/>
      <c r="C497" s="41"/>
    </row>
    <row r="498" spans="2:3" ht="15" customHeight="1">
      <c r="B498" s="5"/>
      <c r="C498" s="41"/>
    </row>
    <row r="499" spans="2:3" ht="15" customHeight="1">
      <c r="B499" s="5"/>
      <c r="C499" s="41"/>
    </row>
    <row r="500" spans="2:3" ht="15" customHeight="1">
      <c r="B500" s="5"/>
      <c r="C500" s="41"/>
    </row>
    <row r="501" spans="2:3" ht="15" customHeight="1">
      <c r="B501" s="5"/>
      <c r="C501" s="41"/>
    </row>
    <row r="502" spans="2:3" ht="15" customHeight="1">
      <c r="B502" s="5"/>
      <c r="C502" s="41"/>
    </row>
    <row r="503" spans="2:3" ht="15" customHeight="1">
      <c r="B503" s="5"/>
      <c r="C503" s="41"/>
    </row>
    <row r="504" spans="2:3" ht="15" customHeight="1">
      <c r="B504" s="5"/>
      <c r="C504" s="41"/>
    </row>
    <row r="505" spans="2:3" ht="15" customHeight="1">
      <c r="B505" s="5"/>
      <c r="C505" s="41"/>
    </row>
    <row r="506" spans="2:3" ht="15" customHeight="1">
      <c r="B506" s="5"/>
      <c r="C506" s="41"/>
    </row>
    <row r="507" spans="2:3" ht="15" customHeight="1">
      <c r="B507" s="5"/>
      <c r="C507" s="41"/>
    </row>
    <row r="508" spans="2:3" ht="15" customHeight="1">
      <c r="B508" s="5"/>
      <c r="C508" s="41"/>
    </row>
    <row r="509" spans="2:3" ht="15" customHeight="1">
      <c r="B509" s="5"/>
      <c r="C509" s="41"/>
    </row>
    <row r="510" spans="2:3" ht="15" customHeight="1">
      <c r="B510" s="5"/>
      <c r="C510" s="41"/>
    </row>
    <row r="511" spans="2:3" ht="15" customHeight="1">
      <c r="B511" s="5"/>
      <c r="C511" s="41"/>
    </row>
    <row r="512" spans="2:3" ht="15" customHeight="1">
      <c r="B512" s="5"/>
      <c r="C512" s="41"/>
    </row>
    <row r="513" spans="2:3" ht="15" customHeight="1">
      <c r="B513" s="5"/>
      <c r="C513" s="41"/>
    </row>
    <row r="514" spans="2:3" ht="15" customHeight="1">
      <c r="B514" s="5"/>
      <c r="C514" s="41"/>
    </row>
    <row r="515" spans="2:3" ht="15" customHeight="1">
      <c r="B515" s="5"/>
      <c r="C515" s="41"/>
    </row>
    <row r="516" spans="2:3" ht="15" customHeight="1">
      <c r="B516" s="5"/>
      <c r="C516" s="41"/>
    </row>
    <row r="517" spans="2:3" ht="15" customHeight="1">
      <c r="B517" s="5"/>
      <c r="C517" s="41"/>
    </row>
    <row r="518" spans="2:3" ht="15" customHeight="1">
      <c r="B518" s="5"/>
      <c r="C518" s="41"/>
    </row>
    <row r="519" spans="2:3" ht="15" customHeight="1">
      <c r="B519" s="5"/>
      <c r="C519" s="41"/>
    </row>
    <row r="520" spans="2:3" ht="15" customHeight="1">
      <c r="B520" s="5"/>
      <c r="C520" s="41"/>
    </row>
    <row r="521" spans="2:3" ht="15" customHeight="1">
      <c r="B521" s="5"/>
      <c r="C521" s="41"/>
    </row>
    <row r="522" spans="2:3" ht="15" customHeight="1">
      <c r="B522" s="5"/>
      <c r="C522" s="41"/>
    </row>
    <row r="523" spans="2:3" ht="15" customHeight="1">
      <c r="B523" s="5"/>
      <c r="C523" s="41"/>
    </row>
    <row r="524" spans="2:3" ht="15" customHeight="1">
      <c r="B524" s="5"/>
      <c r="C524" s="41"/>
    </row>
    <row r="525" spans="2:3" ht="15" customHeight="1">
      <c r="B525" s="5"/>
      <c r="C525" s="41"/>
    </row>
    <row r="526" spans="2:3" ht="15" customHeight="1">
      <c r="B526" s="5"/>
      <c r="C526" s="41"/>
    </row>
    <row r="527" spans="2:3" ht="15" customHeight="1">
      <c r="B527" s="5"/>
      <c r="C527" s="41"/>
    </row>
    <row r="528" spans="2:3" ht="15" customHeight="1">
      <c r="B528" s="5"/>
      <c r="C528" s="41"/>
    </row>
    <row r="529" spans="2:3" ht="15" customHeight="1">
      <c r="B529" s="5"/>
      <c r="C529" s="41"/>
    </row>
    <row r="530" spans="2:3" ht="15" customHeight="1">
      <c r="B530" s="5"/>
      <c r="C530" s="41"/>
    </row>
    <row r="531" spans="2:3" ht="15" customHeight="1">
      <c r="B531" s="5"/>
      <c r="C531" s="41"/>
    </row>
    <row r="532" spans="2:3" ht="15" customHeight="1">
      <c r="B532" s="5"/>
      <c r="C532" s="41"/>
    </row>
    <row r="533" spans="2:3" ht="15" customHeight="1">
      <c r="B533" s="5"/>
      <c r="C533" s="41"/>
    </row>
    <row r="534" spans="2:3" ht="15" customHeight="1">
      <c r="B534" s="5"/>
      <c r="C534" s="41"/>
    </row>
    <row r="535" spans="2:3" ht="15" customHeight="1">
      <c r="B535" s="5"/>
      <c r="C535" s="41"/>
    </row>
    <row r="536" spans="2:3" ht="15" customHeight="1">
      <c r="B536" s="5"/>
      <c r="C536" s="41"/>
    </row>
    <row r="537" spans="2:3" ht="15" customHeight="1">
      <c r="B537" s="5"/>
      <c r="C537" s="41"/>
    </row>
    <row r="538" spans="2:3" ht="15" customHeight="1">
      <c r="B538" s="5"/>
      <c r="C538" s="41"/>
    </row>
    <row r="539" spans="2:3" ht="15" customHeight="1">
      <c r="B539" s="5"/>
      <c r="C539" s="41"/>
    </row>
    <row r="540" spans="2:3" ht="15" customHeight="1">
      <c r="B540" s="5"/>
      <c r="C540" s="41"/>
    </row>
    <row r="541" spans="2:3" ht="15" customHeight="1">
      <c r="B541" s="5"/>
      <c r="C541" s="41"/>
    </row>
    <row r="542" spans="2:3" ht="15" customHeight="1">
      <c r="B542" s="5"/>
      <c r="C542" s="41"/>
    </row>
    <row r="543" spans="2:3" ht="15" customHeight="1">
      <c r="B543" s="5"/>
      <c r="C543" s="41"/>
    </row>
    <row r="544" spans="2:3" ht="15" customHeight="1">
      <c r="B544" s="5"/>
      <c r="C544" s="41"/>
    </row>
    <row r="545" spans="2:3" ht="15" customHeight="1">
      <c r="B545" s="5"/>
      <c r="C545" s="41"/>
    </row>
    <row r="546" spans="2:3" ht="15" customHeight="1">
      <c r="B546" s="5"/>
      <c r="C546" s="41"/>
    </row>
    <row r="547" spans="2:3" ht="15" customHeight="1">
      <c r="B547" s="5"/>
      <c r="C547" s="41"/>
    </row>
    <row r="548" spans="2:3" ht="15" customHeight="1">
      <c r="B548" s="5"/>
      <c r="C548" s="41"/>
    </row>
    <row r="549" spans="2:3" ht="15" customHeight="1">
      <c r="B549" s="5"/>
      <c r="C549" s="41"/>
    </row>
    <row r="550" spans="2:3" ht="15" customHeight="1">
      <c r="B550" s="5"/>
      <c r="C550" s="41"/>
    </row>
    <row r="551" spans="2:3" ht="15" customHeight="1">
      <c r="B551" s="5"/>
      <c r="C551" s="41"/>
    </row>
    <row r="552" spans="2:3" ht="15" customHeight="1">
      <c r="B552" s="5"/>
      <c r="C552" s="41"/>
    </row>
    <row r="553" spans="2:3" ht="15" customHeight="1">
      <c r="B553" s="5"/>
      <c r="C553" s="41"/>
    </row>
    <row r="554" spans="2:3" ht="15" customHeight="1">
      <c r="B554" s="5"/>
      <c r="C554" s="41"/>
    </row>
    <row r="555" spans="2:3" ht="15" customHeight="1">
      <c r="B555" s="5"/>
      <c r="C555" s="41"/>
    </row>
    <row r="556" spans="2:3" ht="15" customHeight="1">
      <c r="B556" s="5"/>
      <c r="C556" s="41"/>
    </row>
    <row r="557" spans="2:3" ht="15" customHeight="1">
      <c r="B557" s="5"/>
      <c r="C557" s="41"/>
    </row>
    <row r="558" spans="2:3" ht="15" customHeight="1">
      <c r="B558" s="5"/>
      <c r="C558" s="41"/>
    </row>
    <row r="559" spans="2:3" ht="15" customHeight="1">
      <c r="B559" s="5"/>
      <c r="C559" s="41"/>
    </row>
    <row r="560" spans="2:3" ht="15" customHeight="1">
      <c r="B560" s="5"/>
      <c r="C560" s="41"/>
    </row>
    <row r="561" spans="2:3" ht="15" customHeight="1">
      <c r="B561" s="5"/>
      <c r="C561" s="41"/>
    </row>
    <row r="562" spans="2:3" ht="15" customHeight="1">
      <c r="B562" s="5"/>
      <c r="C562" s="41"/>
    </row>
    <row r="563" spans="2:3" ht="15" customHeight="1">
      <c r="B563" s="5"/>
      <c r="C563" s="41"/>
    </row>
    <row r="564" spans="2:3" ht="15" customHeight="1">
      <c r="B564" s="5"/>
      <c r="C564" s="41"/>
    </row>
    <row r="565" spans="2:3" ht="15" customHeight="1">
      <c r="B565" s="5"/>
      <c r="C565" s="41"/>
    </row>
    <row r="566" spans="2:3" ht="15" customHeight="1">
      <c r="B566" s="5"/>
      <c r="C566" s="41"/>
    </row>
    <row r="567" spans="2:3" ht="15" customHeight="1">
      <c r="B567" s="5"/>
      <c r="C567" s="41"/>
    </row>
    <row r="568" spans="2:3" ht="15" customHeight="1">
      <c r="B568" s="5"/>
      <c r="C568" s="41"/>
    </row>
    <row r="569" spans="2:3" ht="15" customHeight="1">
      <c r="B569" s="5"/>
      <c r="C569" s="41"/>
    </row>
    <row r="570" spans="2:3" ht="15" customHeight="1">
      <c r="B570" s="5"/>
      <c r="C570" s="41"/>
    </row>
    <row r="571" spans="2:3" ht="15" customHeight="1">
      <c r="B571" s="5"/>
      <c r="C571" s="41"/>
    </row>
    <row r="572" spans="2:3" ht="15" customHeight="1">
      <c r="B572" s="5"/>
      <c r="C572" s="41"/>
    </row>
    <row r="573" spans="2:3" ht="15" customHeight="1">
      <c r="B573" s="5"/>
      <c r="C573" s="41"/>
    </row>
    <row r="574" spans="2:3" ht="15" customHeight="1">
      <c r="B574" s="5"/>
      <c r="C574" s="41"/>
    </row>
    <row r="575" spans="2:3" ht="15" customHeight="1">
      <c r="B575" s="5"/>
      <c r="C575" s="41"/>
    </row>
    <row r="576" spans="2:3" ht="15" customHeight="1">
      <c r="B576" s="5"/>
      <c r="C576" s="41"/>
    </row>
    <row r="577" spans="2:3" ht="15" customHeight="1">
      <c r="B577" s="5"/>
      <c r="C577" s="41"/>
    </row>
    <row r="578" spans="2:3" ht="15" customHeight="1">
      <c r="B578" s="5"/>
      <c r="C578" s="41"/>
    </row>
    <row r="579" spans="2:3" ht="15" customHeight="1">
      <c r="B579" s="5"/>
      <c r="C579" s="41"/>
    </row>
    <row r="580" spans="2:3" ht="15" customHeight="1">
      <c r="B580" s="5"/>
      <c r="C580" s="41"/>
    </row>
    <row r="581" spans="2:3" ht="15" customHeight="1">
      <c r="B581" s="5"/>
      <c r="C581" s="41"/>
    </row>
    <row r="582" spans="2:3" ht="15" customHeight="1">
      <c r="B582" s="5"/>
      <c r="C582" s="41"/>
    </row>
    <row r="583" spans="2:3" ht="15" customHeight="1">
      <c r="B583" s="5"/>
      <c r="C583" s="41"/>
    </row>
    <row r="584" spans="2:3" ht="15" customHeight="1">
      <c r="B584" s="5"/>
      <c r="C584" s="41"/>
    </row>
    <row r="585" spans="2:3" ht="15" customHeight="1">
      <c r="B585" s="5"/>
      <c r="C585" s="41"/>
    </row>
    <row r="586" spans="2:3" ht="15" customHeight="1">
      <c r="B586" s="5"/>
      <c r="C586" s="41"/>
    </row>
    <row r="587" spans="2:3" ht="15" customHeight="1">
      <c r="B587" s="5"/>
      <c r="C587" s="41"/>
    </row>
    <row r="588" spans="2:3" ht="15" customHeight="1">
      <c r="B588" s="5"/>
      <c r="C588" s="41"/>
    </row>
    <row r="589" spans="2:3" ht="15" customHeight="1">
      <c r="B589" s="5"/>
      <c r="C589" s="41"/>
    </row>
    <row r="590" spans="2:3" ht="15" customHeight="1">
      <c r="B590" s="5"/>
      <c r="C590" s="41"/>
    </row>
    <row r="591" spans="2:3" ht="15" customHeight="1">
      <c r="B591" s="5"/>
      <c r="C591" s="41"/>
    </row>
    <row r="592" spans="2:3" ht="15" customHeight="1">
      <c r="B592" s="5"/>
      <c r="C592" s="41"/>
    </row>
    <row r="593" spans="2:3" ht="15" customHeight="1">
      <c r="B593" s="5"/>
      <c r="C593" s="41"/>
    </row>
    <row r="594" spans="2:3" ht="15" customHeight="1">
      <c r="B594" s="5"/>
      <c r="C594" s="41"/>
    </row>
    <row r="595" spans="2:3" ht="15" customHeight="1">
      <c r="B595" s="5"/>
      <c r="C595" s="41"/>
    </row>
    <row r="596" spans="2:3" ht="15" customHeight="1">
      <c r="B596" s="5"/>
      <c r="C596" s="41"/>
    </row>
    <row r="597" spans="2:3" ht="15" customHeight="1">
      <c r="B597" s="5"/>
      <c r="C597" s="41"/>
    </row>
    <row r="598" spans="2:3" ht="15" customHeight="1">
      <c r="B598" s="5"/>
      <c r="C598" s="41"/>
    </row>
    <row r="599" spans="2:3" ht="15" customHeight="1">
      <c r="B599" s="5"/>
      <c r="C599" s="41"/>
    </row>
    <row r="600" spans="2:3" ht="15" customHeight="1">
      <c r="B600" s="5"/>
      <c r="C600" s="41"/>
    </row>
    <row r="601" spans="2:3" ht="15" customHeight="1">
      <c r="B601" s="5"/>
      <c r="C601" s="41"/>
    </row>
    <row r="602" spans="2:3" ht="15" customHeight="1">
      <c r="B602" s="5"/>
      <c r="C602" s="41"/>
    </row>
    <row r="603" spans="2:3" ht="15" customHeight="1">
      <c r="B603" s="5"/>
      <c r="C603" s="41"/>
    </row>
    <row r="604" spans="2:3" ht="15" customHeight="1">
      <c r="B604" s="5"/>
      <c r="C604" s="41"/>
    </row>
    <row r="605" spans="2:3" ht="15" customHeight="1">
      <c r="B605" s="5"/>
      <c r="C605" s="41"/>
    </row>
    <row r="606" spans="2:3" ht="15" customHeight="1">
      <c r="B606" s="5"/>
      <c r="C606" s="41"/>
    </row>
    <row r="607" spans="2:3" ht="15" customHeight="1">
      <c r="B607" s="5"/>
      <c r="C607" s="41"/>
    </row>
    <row r="608" spans="2:3" ht="15" customHeight="1">
      <c r="B608" s="5"/>
      <c r="C608" s="41"/>
    </row>
    <row r="609" spans="2:3" ht="15" customHeight="1">
      <c r="B609" s="5"/>
      <c r="C609" s="41"/>
    </row>
    <row r="610" spans="2:3" ht="15" customHeight="1">
      <c r="B610" s="5"/>
      <c r="C610" s="41"/>
    </row>
    <row r="611" spans="2:3" ht="15" customHeight="1">
      <c r="B611" s="5"/>
      <c r="C611" s="41"/>
    </row>
    <row r="612" spans="2:3" ht="15" customHeight="1">
      <c r="B612" s="5"/>
      <c r="C612" s="41"/>
    </row>
    <row r="613" spans="2:3" ht="15" customHeight="1">
      <c r="B613" s="5"/>
      <c r="C613" s="41"/>
    </row>
    <row r="614" spans="2:3" ht="15" customHeight="1">
      <c r="B614" s="5"/>
      <c r="C614" s="41"/>
    </row>
    <row r="615" spans="2:3" ht="15" customHeight="1">
      <c r="B615" s="5"/>
      <c r="C615" s="41"/>
    </row>
    <row r="616" spans="2:3" ht="15" customHeight="1">
      <c r="B616" s="5"/>
      <c r="C616" s="41"/>
    </row>
    <row r="617" spans="2:3" ht="15" customHeight="1">
      <c r="B617" s="5"/>
      <c r="C617" s="41"/>
    </row>
    <row r="618" spans="2:3" ht="15" customHeight="1">
      <c r="B618" s="5"/>
      <c r="C618" s="41"/>
    </row>
    <row r="619" spans="2:3" ht="15" customHeight="1">
      <c r="B619" s="5"/>
      <c r="C619" s="41"/>
    </row>
    <row r="620" spans="2:3" ht="15" customHeight="1">
      <c r="B620" s="5"/>
      <c r="C620" s="41"/>
    </row>
    <row r="621" spans="2:3" ht="15" customHeight="1">
      <c r="B621" s="5"/>
      <c r="C621" s="41"/>
    </row>
    <row r="622" spans="2:3" ht="15" customHeight="1">
      <c r="B622" s="5"/>
      <c r="C622" s="41"/>
    </row>
    <row r="623" spans="2:3" ht="15" customHeight="1">
      <c r="B623" s="5"/>
      <c r="C623" s="41"/>
    </row>
    <row r="624" spans="2:3" ht="15" customHeight="1">
      <c r="B624" s="5"/>
      <c r="C624" s="41"/>
    </row>
    <row r="625" spans="2:3" ht="15" customHeight="1">
      <c r="B625" s="5"/>
      <c r="C625" s="41"/>
    </row>
    <row r="626" spans="2:3" ht="15" customHeight="1">
      <c r="B626" s="5"/>
      <c r="C626" s="41"/>
    </row>
    <row r="627" spans="2:3" ht="15" customHeight="1">
      <c r="B627" s="5"/>
      <c r="C627" s="41"/>
    </row>
    <row r="628" spans="2:3" ht="15" customHeight="1">
      <c r="B628" s="5"/>
      <c r="C628" s="41"/>
    </row>
    <row r="629" spans="2:3" ht="15" customHeight="1">
      <c r="B629" s="5"/>
      <c r="C629" s="41"/>
    </row>
    <row r="630" spans="2:3" ht="15" customHeight="1">
      <c r="B630" s="5"/>
      <c r="C630" s="41"/>
    </row>
    <row r="631" spans="2:3" ht="15" customHeight="1">
      <c r="B631" s="5"/>
      <c r="C631" s="41"/>
    </row>
    <row r="632" spans="2:3" ht="15" customHeight="1">
      <c r="B632" s="5"/>
      <c r="C632" s="41"/>
    </row>
    <row r="633" spans="2:3" ht="15" customHeight="1">
      <c r="B633" s="5"/>
      <c r="C633" s="41"/>
    </row>
    <row r="634" spans="2:3" ht="15" customHeight="1">
      <c r="B634" s="5"/>
      <c r="C634" s="41"/>
    </row>
    <row r="635" spans="2:3" ht="15" customHeight="1">
      <c r="B635" s="5"/>
      <c r="C635" s="41"/>
    </row>
    <row r="636" spans="2:3" ht="15" customHeight="1">
      <c r="B636" s="5"/>
      <c r="C636" s="41"/>
    </row>
    <row r="637" spans="2:3" ht="15" customHeight="1">
      <c r="B637" s="5"/>
      <c r="C637" s="41"/>
    </row>
    <row r="638" spans="2:3" ht="15" customHeight="1">
      <c r="B638" s="5"/>
      <c r="C638" s="41"/>
    </row>
    <row r="639" spans="2:3" ht="15" customHeight="1">
      <c r="B639" s="5"/>
      <c r="C639" s="41"/>
    </row>
    <row r="640" spans="2:3" ht="15" customHeight="1">
      <c r="B640" s="5"/>
      <c r="C640" s="41"/>
    </row>
    <row r="641" spans="2:3" ht="15" customHeight="1">
      <c r="B641" s="5"/>
      <c r="C641" s="41"/>
    </row>
    <row r="642" spans="2:3" ht="15" customHeight="1">
      <c r="B642" s="5"/>
      <c r="C642" s="41"/>
    </row>
    <row r="643" spans="2:3" ht="15" customHeight="1">
      <c r="B643" s="5"/>
      <c r="C643" s="41"/>
    </row>
    <row r="644" spans="2:3" ht="15" customHeight="1">
      <c r="B644" s="5"/>
      <c r="C644" s="41"/>
    </row>
    <row r="645" spans="2:3" ht="15" customHeight="1">
      <c r="B645" s="5"/>
      <c r="C645" s="41"/>
    </row>
    <row r="646" spans="2:3" ht="15" customHeight="1">
      <c r="B646" s="5"/>
      <c r="C646" s="41"/>
    </row>
    <row r="647" spans="2:3" ht="15" customHeight="1">
      <c r="B647" s="5"/>
      <c r="C647" s="41"/>
    </row>
    <row r="648" spans="2:3" ht="15" customHeight="1">
      <c r="B648" s="5"/>
      <c r="C648" s="41"/>
    </row>
    <row r="649" spans="2:3" ht="15" customHeight="1">
      <c r="B649" s="5"/>
      <c r="C649" s="41"/>
    </row>
    <row r="650" spans="2:3" ht="15" customHeight="1">
      <c r="B650" s="5"/>
      <c r="C650" s="41"/>
    </row>
    <row r="651" spans="2:3" ht="15" customHeight="1">
      <c r="B651" s="5"/>
      <c r="C651" s="41"/>
    </row>
    <row r="652" spans="2:3" ht="15" customHeight="1">
      <c r="B652" s="5"/>
      <c r="C652" s="41"/>
    </row>
    <row r="653" spans="2:3" ht="15" customHeight="1">
      <c r="B653" s="5"/>
      <c r="C653" s="41"/>
    </row>
    <row r="654" spans="2:3" ht="15" customHeight="1">
      <c r="B654" s="5"/>
      <c r="C654" s="41"/>
    </row>
    <row r="655" spans="2:3" ht="15" customHeight="1">
      <c r="B655" s="5"/>
      <c r="C655" s="41"/>
    </row>
    <row r="656" spans="2:3" ht="15" customHeight="1">
      <c r="B656" s="5"/>
      <c r="C656" s="41"/>
    </row>
    <row r="657" spans="2:3" ht="15" customHeight="1">
      <c r="B657" s="5"/>
      <c r="C657" s="41"/>
    </row>
    <row r="658" spans="2:3" ht="15" customHeight="1">
      <c r="B658" s="5"/>
      <c r="C658" s="41"/>
    </row>
    <row r="659" spans="2:3" ht="15" customHeight="1">
      <c r="B659" s="5"/>
      <c r="C659" s="41"/>
    </row>
    <row r="660" spans="2:3" ht="15" customHeight="1">
      <c r="B660" s="5"/>
      <c r="C660" s="41"/>
    </row>
    <row r="661" spans="2:3" ht="15" customHeight="1">
      <c r="B661" s="5"/>
      <c r="C661" s="41"/>
    </row>
    <row r="662" spans="2:3" ht="15" customHeight="1">
      <c r="B662" s="5"/>
      <c r="C662" s="41"/>
    </row>
    <row r="663" spans="2:3" ht="15" customHeight="1">
      <c r="B663" s="5"/>
      <c r="C663" s="41"/>
    </row>
    <row r="664" spans="2:3" ht="15" customHeight="1">
      <c r="B664" s="5"/>
      <c r="C664" s="41"/>
    </row>
    <row r="665" spans="2:3" ht="15" customHeight="1">
      <c r="B665" s="5"/>
      <c r="C665" s="41"/>
    </row>
    <row r="666" spans="2:3" ht="15" customHeight="1">
      <c r="B666" s="5"/>
      <c r="C666" s="41"/>
    </row>
    <row r="667" spans="2:3" ht="15" customHeight="1">
      <c r="B667" s="5"/>
      <c r="C667" s="41"/>
    </row>
    <row r="668" spans="2:3" ht="15" customHeight="1">
      <c r="B668" s="5"/>
      <c r="C668" s="41"/>
    </row>
    <row r="669" spans="2:3" ht="15" customHeight="1">
      <c r="B669" s="5"/>
      <c r="C669" s="41"/>
    </row>
    <row r="670" spans="2:3" ht="15" customHeight="1">
      <c r="B670" s="5"/>
      <c r="C670" s="41"/>
    </row>
    <row r="671" spans="2:3" ht="15" customHeight="1">
      <c r="B671" s="5"/>
      <c r="C671" s="41"/>
    </row>
    <row r="672" spans="2:3" ht="15" customHeight="1">
      <c r="B672" s="5"/>
      <c r="C672" s="41"/>
    </row>
    <row r="673" spans="2:3" ht="15" customHeight="1">
      <c r="B673" s="5"/>
      <c r="C673" s="41"/>
    </row>
    <row r="674" spans="2:3" ht="15" customHeight="1">
      <c r="B674" s="5"/>
      <c r="C674" s="41"/>
    </row>
    <row r="675" spans="2:3" ht="15" customHeight="1">
      <c r="B675" s="5"/>
      <c r="C675" s="41"/>
    </row>
    <row r="676" spans="2:3" ht="15" customHeight="1">
      <c r="B676" s="5"/>
      <c r="C676" s="41"/>
    </row>
    <row r="677" spans="2:3" ht="15" customHeight="1">
      <c r="B677" s="5"/>
      <c r="C677" s="41"/>
    </row>
    <row r="678" spans="2:3" ht="15" customHeight="1">
      <c r="B678" s="5"/>
      <c r="C678" s="41"/>
    </row>
    <row r="679" spans="2:3" ht="15" customHeight="1">
      <c r="B679" s="5"/>
      <c r="C679" s="41"/>
    </row>
    <row r="680" spans="2:3" ht="15" customHeight="1">
      <c r="B680" s="5"/>
      <c r="C680" s="41"/>
    </row>
    <row r="681" spans="2:3" ht="15" customHeight="1">
      <c r="B681" s="5"/>
      <c r="C681" s="41"/>
    </row>
    <row r="682" spans="2:3" ht="15" customHeight="1">
      <c r="B682" s="5"/>
      <c r="C682" s="41"/>
    </row>
    <row r="683" spans="2:3" ht="15" customHeight="1">
      <c r="B683" s="5"/>
      <c r="C683" s="41"/>
    </row>
    <row r="684" spans="2:3" ht="15" customHeight="1">
      <c r="B684" s="5"/>
      <c r="C684" s="41"/>
    </row>
    <row r="685" spans="2:3" ht="15" customHeight="1">
      <c r="B685" s="5"/>
      <c r="C685" s="41"/>
    </row>
    <row r="686" spans="2:3" ht="15" customHeight="1">
      <c r="B686" s="5"/>
      <c r="C686" s="41"/>
    </row>
    <row r="687" spans="2:3" ht="15" customHeight="1">
      <c r="B687" s="5"/>
      <c r="C687" s="41"/>
    </row>
    <row r="688" spans="2:3" ht="15" customHeight="1">
      <c r="B688" s="5"/>
      <c r="C688" s="41"/>
    </row>
    <row r="689" spans="2:3" ht="15" customHeight="1">
      <c r="B689" s="5"/>
      <c r="C689" s="41"/>
    </row>
    <row r="690" spans="2:3" ht="15" customHeight="1">
      <c r="B690" s="5"/>
      <c r="C690" s="41"/>
    </row>
    <row r="691" spans="2:3" ht="15" customHeight="1">
      <c r="B691" s="5"/>
      <c r="C691" s="41"/>
    </row>
    <row r="692" spans="2:3" ht="15" customHeight="1">
      <c r="B692" s="5"/>
      <c r="C692" s="41"/>
    </row>
    <row r="693" spans="2:3" ht="15" customHeight="1">
      <c r="B693" s="5"/>
      <c r="C693" s="41"/>
    </row>
    <row r="694" spans="2:3" ht="15" customHeight="1">
      <c r="B694" s="5"/>
      <c r="C694" s="41"/>
    </row>
    <row r="695" spans="2:3" ht="15" customHeight="1">
      <c r="B695" s="5"/>
      <c r="C695" s="41"/>
    </row>
    <row r="696" spans="2:3" ht="15" customHeight="1">
      <c r="B696" s="5"/>
      <c r="C696" s="41"/>
    </row>
    <row r="697" spans="2:3" ht="15" customHeight="1">
      <c r="B697" s="5"/>
      <c r="C697" s="41"/>
    </row>
    <row r="698" spans="2:3" ht="15" customHeight="1">
      <c r="B698" s="5"/>
      <c r="C698" s="41"/>
    </row>
    <row r="699" spans="2:3" ht="15" customHeight="1">
      <c r="B699" s="5"/>
      <c r="C699" s="41"/>
    </row>
    <row r="700" spans="2:3" ht="15" customHeight="1">
      <c r="B700" s="5"/>
      <c r="C700" s="41"/>
    </row>
    <row r="701" spans="2:3" ht="15" customHeight="1">
      <c r="B701" s="5"/>
      <c r="C701" s="41"/>
    </row>
    <row r="702" spans="2:3" ht="15" customHeight="1">
      <c r="B702" s="5"/>
      <c r="C702" s="41"/>
    </row>
    <row r="703" spans="2:3" ht="15" customHeight="1">
      <c r="B703" s="5"/>
      <c r="C703" s="41"/>
    </row>
    <row r="704" spans="2:3" ht="15" customHeight="1">
      <c r="B704" s="5"/>
      <c r="C704" s="41"/>
    </row>
    <row r="705" spans="2:3" ht="15" customHeight="1">
      <c r="B705" s="5"/>
      <c r="C705" s="41"/>
    </row>
    <row r="706" spans="2:3" ht="15" customHeight="1">
      <c r="B706" s="5"/>
      <c r="C706" s="41"/>
    </row>
    <row r="707" spans="2:3" ht="15" customHeight="1">
      <c r="B707" s="5"/>
      <c r="C707" s="41"/>
    </row>
    <row r="708" spans="2:3" ht="15" customHeight="1">
      <c r="B708" s="5"/>
      <c r="C708" s="41"/>
    </row>
    <row r="709" spans="2:3" ht="15" customHeight="1">
      <c r="B709" s="5"/>
      <c r="C709" s="41"/>
    </row>
    <row r="710" spans="2:3" ht="15" customHeight="1">
      <c r="B710" s="5"/>
      <c r="C710" s="41"/>
    </row>
    <row r="711" spans="2:3" ht="15" customHeight="1">
      <c r="B711" s="5"/>
      <c r="C711" s="41"/>
    </row>
    <row r="712" spans="2:3" ht="15" customHeight="1">
      <c r="B712" s="5"/>
      <c r="C712" s="41"/>
    </row>
    <row r="713" spans="2:3" ht="15" customHeight="1">
      <c r="B713" s="5"/>
      <c r="C713" s="41"/>
    </row>
    <row r="714" spans="2:3" ht="15" customHeight="1">
      <c r="B714" s="5"/>
      <c r="C714" s="41"/>
    </row>
    <row r="715" spans="2:3" ht="15" customHeight="1">
      <c r="B715" s="5"/>
      <c r="C715" s="41"/>
    </row>
    <row r="716" spans="2:3" ht="15" customHeight="1">
      <c r="B716" s="5"/>
      <c r="C716" s="41"/>
    </row>
    <row r="717" spans="2:3" ht="15" customHeight="1">
      <c r="B717" s="5"/>
      <c r="C717" s="41"/>
    </row>
    <row r="718" spans="2:3" ht="15" customHeight="1">
      <c r="B718" s="5"/>
      <c r="C718" s="41"/>
    </row>
    <row r="719" spans="2:3" ht="15" customHeight="1">
      <c r="B719" s="5"/>
      <c r="C719" s="41"/>
    </row>
    <row r="720" spans="2:3" ht="15" customHeight="1">
      <c r="B720" s="5"/>
      <c r="C720" s="41"/>
    </row>
    <row r="721" spans="2:3" ht="15" customHeight="1">
      <c r="B721" s="5"/>
      <c r="C721" s="41"/>
    </row>
    <row r="722" spans="2:3" ht="15" customHeight="1">
      <c r="B722" s="5"/>
      <c r="C722" s="41"/>
    </row>
    <row r="723" spans="2:3" ht="15" customHeight="1">
      <c r="B723" s="5"/>
      <c r="C723" s="41"/>
    </row>
    <row r="724" spans="2:3" ht="15" customHeight="1">
      <c r="B724" s="5"/>
      <c r="C724" s="41"/>
    </row>
    <row r="725" spans="2:3" ht="15" customHeight="1">
      <c r="B725" s="5"/>
      <c r="C725" s="41"/>
    </row>
    <row r="726" spans="2:3" ht="15" customHeight="1">
      <c r="B726" s="5"/>
      <c r="C726" s="41"/>
    </row>
    <row r="727" spans="2:3" ht="15" customHeight="1">
      <c r="B727" s="5"/>
      <c r="C727" s="41"/>
    </row>
    <row r="728" spans="2:3" ht="15" customHeight="1">
      <c r="B728" s="5"/>
      <c r="C728" s="41"/>
    </row>
    <row r="729" spans="2:3" ht="15" customHeight="1">
      <c r="B729" s="5"/>
      <c r="C729" s="41"/>
    </row>
    <row r="730" spans="2:3" ht="15" customHeight="1">
      <c r="B730" s="5"/>
      <c r="C730" s="41"/>
    </row>
    <row r="731" spans="2:3" ht="15" customHeight="1">
      <c r="B731" s="5"/>
      <c r="C731" s="41"/>
    </row>
    <row r="732" spans="2:3" ht="15" customHeight="1">
      <c r="B732" s="5"/>
      <c r="C732" s="41"/>
    </row>
    <row r="733" spans="2:3" ht="15" customHeight="1">
      <c r="B733" s="5"/>
      <c r="C733" s="41"/>
    </row>
    <row r="734" spans="2:3" ht="15" customHeight="1">
      <c r="B734" s="5"/>
      <c r="C734" s="41"/>
    </row>
    <row r="735" spans="2:3" ht="15" customHeight="1">
      <c r="B735" s="5"/>
      <c r="C735" s="41"/>
    </row>
    <row r="736" spans="2:3" ht="15" customHeight="1">
      <c r="B736" s="5"/>
      <c r="C736" s="41"/>
    </row>
    <row r="737" spans="2:3" ht="15" customHeight="1">
      <c r="B737" s="5"/>
      <c r="C737" s="41"/>
    </row>
    <row r="738" spans="2:3" ht="15" customHeight="1">
      <c r="B738" s="5"/>
      <c r="C738" s="41"/>
    </row>
    <row r="739" spans="2:3" ht="15" customHeight="1">
      <c r="B739" s="5"/>
      <c r="C739" s="41"/>
    </row>
    <row r="740" spans="2:3" ht="15" customHeight="1">
      <c r="B740" s="5"/>
      <c r="C740" s="41"/>
    </row>
    <row r="741" spans="2:3" ht="15" customHeight="1">
      <c r="B741" s="5"/>
      <c r="C741" s="41"/>
    </row>
    <row r="742" spans="2:3" ht="15" customHeight="1">
      <c r="B742" s="5"/>
      <c r="C742" s="41"/>
    </row>
    <row r="743" spans="2:3" ht="15" customHeight="1">
      <c r="B743" s="5"/>
      <c r="C743" s="41"/>
    </row>
    <row r="744" spans="2:3" ht="15" customHeight="1">
      <c r="B744" s="5"/>
      <c r="C744" s="41"/>
    </row>
    <row r="745" spans="2:3" ht="15" customHeight="1">
      <c r="B745" s="5"/>
      <c r="C745" s="41"/>
    </row>
    <row r="746" spans="2:3" ht="15" customHeight="1">
      <c r="B746" s="5"/>
      <c r="C746" s="41"/>
    </row>
    <row r="747" spans="2:3" ht="15" customHeight="1">
      <c r="B747" s="5"/>
      <c r="C747" s="41"/>
    </row>
    <row r="748" spans="2:3" ht="15" customHeight="1">
      <c r="B748" s="5"/>
      <c r="C748" s="41"/>
    </row>
    <row r="749" spans="2:3" ht="15" customHeight="1">
      <c r="B749" s="5"/>
      <c r="C749" s="41"/>
    </row>
    <row r="750" spans="2:3" ht="15" customHeight="1">
      <c r="B750" s="5"/>
      <c r="C750" s="41"/>
    </row>
    <row r="751" spans="2:3" ht="15" customHeight="1">
      <c r="B751" s="5"/>
      <c r="C751" s="41"/>
    </row>
    <row r="752" spans="2:3" ht="15" customHeight="1">
      <c r="B752" s="5"/>
      <c r="C752" s="41"/>
    </row>
    <row r="753" spans="2:3" ht="15" customHeight="1">
      <c r="B753" s="5"/>
      <c r="C753" s="41"/>
    </row>
    <row r="754" spans="2:3" ht="15" customHeight="1">
      <c r="B754" s="5"/>
      <c r="C754" s="41"/>
    </row>
    <row r="755" spans="2:3" ht="15" customHeight="1">
      <c r="B755" s="5"/>
      <c r="C755" s="41"/>
    </row>
    <row r="756" spans="2:3" ht="15" customHeight="1">
      <c r="B756" s="5"/>
      <c r="C756" s="41"/>
    </row>
    <row r="757" spans="2:3" ht="15" customHeight="1">
      <c r="B757" s="5"/>
      <c r="C757" s="41"/>
    </row>
    <row r="758" spans="2:3" ht="15" customHeight="1">
      <c r="B758" s="5"/>
      <c r="C758" s="41"/>
    </row>
    <row r="759" spans="2:3" ht="15" customHeight="1">
      <c r="B759" s="5"/>
      <c r="C759" s="41"/>
    </row>
    <row r="760" spans="2:3" ht="15" customHeight="1">
      <c r="B760" s="5"/>
      <c r="C760" s="41"/>
    </row>
    <row r="761" spans="2:3" ht="15" customHeight="1">
      <c r="B761" s="5"/>
      <c r="C761" s="41"/>
    </row>
    <row r="762" spans="2:3" ht="15" customHeight="1">
      <c r="B762" s="5"/>
      <c r="C762" s="41"/>
    </row>
    <row r="763" spans="2:3" ht="15" customHeight="1">
      <c r="B763" s="5"/>
      <c r="C763" s="41"/>
    </row>
    <row r="764" spans="2:3" ht="15" customHeight="1">
      <c r="B764" s="5"/>
      <c r="C764" s="41"/>
    </row>
    <row r="765" spans="2:3" ht="15" customHeight="1">
      <c r="B765" s="5"/>
      <c r="C765" s="41"/>
    </row>
    <row r="766" spans="2:3" ht="15" customHeight="1">
      <c r="B766" s="5"/>
      <c r="C766" s="41"/>
    </row>
    <row r="767" spans="2:3" ht="15" customHeight="1">
      <c r="B767" s="5"/>
      <c r="C767" s="41"/>
    </row>
    <row r="768" spans="2:3" ht="15" customHeight="1">
      <c r="B768" s="5"/>
      <c r="C768" s="41"/>
    </row>
    <row r="769" spans="2:3" ht="15" customHeight="1">
      <c r="B769" s="5"/>
      <c r="C769" s="41"/>
    </row>
    <row r="770" spans="2:3" ht="15" customHeight="1">
      <c r="B770" s="5"/>
      <c r="C770" s="41"/>
    </row>
    <row r="771" spans="2:3" ht="15" customHeight="1">
      <c r="B771" s="5"/>
      <c r="C771" s="41"/>
    </row>
    <row r="772" spans="2:3" ht="15" customHeight="1">
      <c r="B772" s="5"/>
      <c r="C772" s="41"/>
    </row>
    <row r="773" spans="2:3" ht="15" customHeight="1">
      <c r="B773" s="5"/>
      <c r="C773" s="41"/>
    </row>
    <row r="774" spans="2:3" ht="15" customHeight="1">
      <c r="B774" s="5"/>
      <c r="C774" s="41"/>
    </row>
    <row r="775" spans="2:3" ht="15" customHeight="1">
      <c r="B775" s="5"/>
      <c r="C775" s="41"/>
    </row>
    <row r="776" spans="2:3" ht="15" customHeight="1">
      <c r="B776" s="5"/>
      <c r="C776" s="41"/>
    </row>
    <row r="777" spans="2:3" ht="15" customHeight="1">
      <c r="B777" s="5"/>
      <c r="C777" s="41"/>
    </row>
    <row r="778" spans="2:3" ht="15" customHeight="1">
      <c r="B778" s="5"/>
      <c r="C778" s="41"/>
    </row>
    <row r="779" spans="2:3" ht="15" customHeight="1">
      <c r="B779" s="5"/>
      <c r="C779" s="41"/>
    </row>
    <row r="780" spans="2:3" ht="15" customHeight="1">
      <c r="B780" s="5"/>
      <c r="C780" s="41"/>
    </row>
    <row r="781" spans="2:3" ht="15" customHeight="1">
      <c r="B781" s="5"/>
      <c r="C781" s="41"/>
    </row>
    <row r="782" spans="2:3" ht="15" customHeight="1">
      <c r="B782" s="5"/>
      <c r="C782" s="41"/>
    </row>
    <row r="783" spans="2:3" ht="15" customHeight="1">
      <c r="B783" s="5"/>
      <c r="C783" s="41"/>
    </row>
    <row r="784" spans="2:3" ht="15" customHeight="1">
      <c r="B784" s="5"/>
      <c r="C784" s="41"/>
    </row>
    <row r="785" spans="2:3" ht="15" customHeight="1">
      <c r="B785" s="5"/>
      <c r="C785" s="41"/>
    </row>
    <row r="786" spans="2:3" ht="15" customHeight="1">
      <c r="B786" s="5"/>
      <c r="C786" s="41"/>
    </row>
    <row r="787" spans="2:3" ht="15" customHeight="1">
      <c r="B787" s="5"/>
      <c r="C787" s="41"/>
    </row>
    <row r="788" spans="2:3" ht="15" customHeight="1">
      <c r="B788" s="5"/>
      <c r="C788" s="41"/>
    </row>
    <row r="789" spans="2:3" ht="15" customHeight="1">
      <c r="B789" s="5"/>
      <c r="C789" s="41"/>
    </row>
    <row r="790" spans="2:3" ht="15" customHeight="1">
      <c r="B790" s="5"/>
      <c r="C790" s="41"/>
    </row>
    <row r="791" spans="2:3" ht="15" customHeight="1">
      <c r="B791" s="5"/>
      <c r="C791" s="41"/>
    </row>
    <row r="792" spans="2:3" ht="15" customHeight="1">
      <c r="B792" s="5"/>
      <c r="C792" s="41"/>
    </row>
    <row r="793" spans="2:3" ht="15" customHeight="1">
      <c r="B793" s="5"/>
      <c r="C793" s="41"/>
    </row>
    <row r="794" spans="2:3" ht="15" customHeight="1">
      <c r="B794" s="5"/>
      <c r="C794" s="41"/>
    </row>
    <row r="795" spans="2:3" ht="15" customHeight="1">
      <c r="B795" s="5"/>
      <c r="C795" s="41"/>
    </row>
    <row r="796" spans="2:3" ht="15" customHeight="1">
      <c r="B796" s="5"/>
      <c r="C796" s="41"/>
    </row>
    <row r="797" spans="2:3" ht="15" customHeight="1">
      <c r="B797" s="5"/>
      <c r="C797" s="41"/>
    </row>
    <row r="798" spans="2:3" ht="15" customHeight="1">
      <c r="B798" s="5"/>
      <c r="C798" s="41"/>
    </row>
    <row r="799" spans="2:3" ht="15" customHeight="1">
      <c r="B799" s="5"/>
      <c r="C799" s="41"/>
    </row>
    <row r="800" spans="2:3" ht="15" customHeight="1">
      <c r="B800" s="5"/>
      <c r="C800" s="41"/>
    </row>
    <row r="801" spans="2:3" ht="15" customHeight="1">
      <c r="B801" s="5"/>
      <c r="C801" s="41"/>
    </row>
    <row r="802" spans="2:3" ht="15" customHeight="1">
      <c r="B802" s="5"/>
      <c r="C802" s="41"/>
    </row>
    <row r="803" spans="2:3" ht="15" customHeight="1">
      <c r="B803" s="5"/>
      <c r="C803" s="41"/>
    </row>
    <row r="804" spans="2:3" ht="15" customHeight="1">
      <c r="B804" s="5"/>
      <c r="C804" s="41"/>
    </row>
    <row r="805" spans="2:3" ht="15" customHeight="1">
      <c r="B805" s="5"/>
      <c r="C805" s="41"/>
    </row>
    <row r="806" spans="2:3" ht="15" customHeight="1">
      <c r="B806" s="5"/>
      <c r="C806" s="41"/>
    </row>
    <row r="807" spans="2:3" ht="15" customHeight="1">
      <c r="B807" s="5"/>
      <c r="C807" s="41"/>
    </row>
    <row r="808" spans="2:3" ht="15" customHeight="1">
      <c r="B808" s="5"/>
      <c r="C808" s="41"/>
    </row>
    <row r="809" spans="2:3" ht="15" customHeight="1">
      <c r="B809" s="5"/>
      <c r="C809" s="41"/>
    </row>
    <row r="810" spans="2:3" ht="15" customHeight="1">
      <c r="B810" s="5"/>
      <c r="C810" s="41"/>
    </row>
    <row r="811" spans="2:3" ht="15" customHeight="1">
      <c r="B811" s="5"/>
      <c r="C811" s="41"/>
    </row>
    <row r="812" spans="2:3" ht="15" customHeight="1">
      <c r="B812" s="5"/>
      <c r="C812" s="41"/>
    </row>
    <row r="813" spans="2:3" ht="15" customHeight="1">
      <c r="B813" s="5"/>
      <c r="C813" s="41"/>
    </row>
    <row r="814" spans="2:3" ht="15" customHeight="1">
      <c r="B814" s="5"/>
      <c r="C814" s="41"/>
    </row>
    <row r="815" spans="2:3" ht="15" customHeight="1">
      <c r="B815" s="5"/>
      <c r="C815" s="41"/>
    </row>
    <row r="816" spans="2:3" ht="15" customHeight="1">
      <c r="B816" s="5"/>
      <c r="C816" s="41"/>
    </row>
    <row r="817" spans="2:3" ht="15" customHeight="1">
      <c r="B817" s="5"/>
      <c r="C817" s="41"/>
    </row>
    <row r="818" spans="2:3" ht="15" customHeight="1">
      <c r="B818" s="5"/>
      <c r="C818" s="41"/>
    </row>
    <row r="819" spans="2:3" ht="15" customHeight="1">
      <c r="B819" s="5"/>
      <c r="C819" s="41"/>
    </row>
    <row r="820" spans="2:3" ht="15" customHeight="1">
      <c r="B820" s="5"/>
      <c r="C820" s="41"/>
    </row>
    <row r="821" spans="2:3" ht="15" customHeight="1">
      <c r="B821" s="5"/>
      <c r="C821" s="41"/>
    </row>
    <row r="822" spans="2:3" ht="15" customHeight="1">
      <c r="B822" s="5"/>
      <c r="C822" s="41"/>
    </row>
    <row r="823" spans="2:3" ht="15" customHeight="1">
      <c r="B823" s="5"/>
      <c r="C823" s="41"/>
    </row>
    <row r="824" spans="2:3" ht="15" customHeight="1">
      <c r="B824" s="5"/>
      <c r="C824" s="41"/>
    </row>
    <row r="825" spans="2:3" ht="15" customHeight="1">
      <c r="B825" s="5"/>
      <c r="C825" s="41"/>
    </row>
    <row r="826" spans="2:3" ht="15" customHeight="1">
      <c r="B826" s="5"/>
      <c r="C826" s="41"/>
    </row>
    <row r="827" spans="2:3" ht="15" customHeight="1">
      <c r="B827" s="5"/>
      <c r="C827" s="41"/>
    </row>
    <row r="828" spans="2:3" ht="15" customHeight="1">
      <c r="B828" s="5"/>
      <c r="C828" s="41"/>
    </row>
    <row r="829" spans="2:3" ht="15" customHeight="1">
      <c r="B829" s="5"/>
      <c r="C829" s="41"/>
    </row>
    <row r="830" spans="2:3" ht="15" customHeight="1">
      <c r="B830" s="5"/>
      <c r="C830" s="41"/>
    </row>
    <row r="831" spans="2:3" ht="15" customHeight="1">
      <c r="B831" s="5"/>
      <c r="C831" s="41"/>
    </row>
    <row r="832" spans="2:3" ht="15" customHeight="1">
      <c r="B832" s="5"/>
      <c r="C832" s="41"/>
    </row>
    <row r="833" spans="2:3" ht="15" customHeight="1">
      <c r="B833" s="5"/>
      <c r="C833" s="41"/>
    </row>
    <row r="834" spans="2:3" ht="15" customHeight="1">
      <c r="B834" s="5"/>
      <c r="C834" s="41"/>
    </row>
    <row r="835" spans="2:3" ht="15" customHeight="1">
      <c r="B835" s="5"/>
      <c r="C835" s="41"/>
    </row>
    <row r="836" spans="2:3" ht="15" customHeight="1">
      <c r="B836" s="5"/>
      <c r="C836" s="41"/>
    </row>
    <row r="837" spans="2:3" ht="15" customHeight="1">
      <c r="B837" s="5"/>
      <c r="C837" s="41"/>
    </row>
    <row r="838" spans="2:3" ht="15" customHeight="1">
      <c r="B838" s="5"/>
      <c r="C838" s="41"/>
    </row>
    <row r="839" spans="2:3" ht="15" customHeight="1">
      <c r="B839" s="5"/>
      <c r="C839" s="41"/>
    </row>
    <row r="840" spans="2:3" ht="15" customHeight="1">
      <c r="B840" s="5"/>
      <c r="C840" s="41"/>
    </row>
    <row r="841" spans="2:3" ht="15" customHeight="1">
      <c r="B841" s="5"/>
      <c r="C841" s="41"/>
    </row>
  </sheetData>
  <sheetProtection/>
  <mergeCells count="1">
    <mergeCell ref="B253:C253"/>
  </mergeCells>
  <dataValidations count="1">
    <dataValidation allowBlank="1" showErrorMessage="1" sqref="A842:C65536 E255:H65536 E145:E254 D145:D65536 F1:H254 I1:IV65536 B1:E144 A1:A142"/>
  </dataValidations>
  <printOptions/>
  <pageMargins left="0.7" right="0.7" top="0.787401575" bottom="0.7874015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841"/>
  <sheetViews>
    <sheetView zoomScalePageLayoutView="0" workbookViewId="0" topLeftCell="A1">
      <selection activeCell="G16" sqref="G16"/>
    </sheetView>
  </sheetViews>
  <sheetFormatPr defaultColWidth="9.00390625" defaultRowHeight="15" customHeight="1"/>
  <cols>
    <col min="1" max="1" width="56.875" style="1" customWidth="1"/>
    <col min="2" max="2" width="3.625" style="1" customWidth="1"/>
    <col min="3" max="3" width="4.625" style="39" customWidth="1"/>
    <col min="4" max="4" width="19.125" style="40" customWidth="1"/>
    <col min="5" max="5" width="17.125" style="40" customWidth="1"/>
    <col min="6" max="6" width="13.00390625" style="25" customWidth="1"/>
    <col min="7" max="7" width="14.00390625" style="25" customWidth="1"/>
    <col min="8" max="8" width="11.25390625" style="25" customWidth="1"/>
    <col min="9" max="20" width="9.125" style="25" customWidth="1"/>
    <col min="21" max="16384" width="9.125" style="1" customWidth="1"/>
  </cols>
  <sheetData>
    <row r="1" spans="1:4" ht="15" customHeight="1">
      <c r="A1" s="100" t="s">
        <v>64</v>
      </c>
      <c r="D1" s="99" t="s">
        <v>272</v>
      </c>
    </row>
    <row r="2" ht="15" customHeight="1">
      <c r="A2" s="101" t="s">
        <v>65</v>
      </c>
    </row>
    <row r="3" ht="15" customHeight="1" thickBot="1">
      <c r="A3" s="119">
        <v>40724</v>
      </c>
    </row>
    <row r="4" spans="1:18" s="35" customFormat="1" ht="60" customHeight="1">
      <c r="A4" s="81"/>
      <c r="B4" s="82"/>
      <c r="C4" s="83"/>
      <c r="D4" s="84" t="s">
        <v>158</v>
      </c>
      <c r="E4" s="85" t="s">
        <v>158</v>
      </c>
      <c r="F4" s="85" t="s">
        <v>158</v>
      </c>
      <c r="G4" s="85" t="s">
        <v>158</v>
      </c>
      <c r="H4" s="85" t="s">
        <v>163</v>
      </c>
      <c r="I4" s="85" t="s">
        <v>163</v>
      </c>
      <c r="J4" s="85" t="s">
        <v>163</v>
      </c>
      <c r="K4" s="85" t="s">
        <v>163</v>
      </c>
      <c r="L4" s="85" t="s">
        <v>163</v>
      </c>
      <c r="M4" s="85" t="s">
        <v>166</v>
      </c>
      <c r="N4" s="85"/>
      <c r="O4" s="85" t="s">
        <v>166</v>
      </c>
      <c r="P4" s="85" t="s">
        <v>166</v>
      </c>
      <c r="Q4" s="85" t="s">
        <v>166</v>
      </c>
      <c r="R4" s="86" t="s">
        <v>166</v>
      </c>
    </row>
    <row r="5" spans="1:18" s="35" customFormat="1" ht="31.5" customHeight="1">
      <c r="A5" s="87"/>
      <c r="B5" s="27"/>
      <c r="C5" s="8"/>
      <c r="D5" s="9" t="s">
        <v>159</v>
      </c>
      <c r="E5" s="10" t="s">
        <v>159</v>
      </c>
      <c r="F5" s="10" t="s">
        <v>162</v>
      </c>
      <c r="G5" s="10" t="s">
        <v>162</v>
      </c>
      <c r="H5" s="10" t="s">
        <v>164</v>
      </c>
      <c r="I5" s="10" t="s">
        <v>159</v>
      </c>
      <c r="J5" s="10" t="s">
        <v>159</v>
      </c>
      <c r="K5" s="10" t="s">
        <v>162</v>
      </c>
      <c r="L5" s="10" t="s">
        <v>162</v>
      </c>
      <c r="M5" s="10" t="s">
        <v>164</v>
      </c>
      <c r="N5" s="10"/>
      <c r="O5" s="10" t="s">
        <v>159</v>
      </c>
      <c r="P5" s="10" t="s">
        <v>159</v>
      </c>
      <c r="Q5" s="10" t="s">
        <v>162</v>
      </c>
      <c r="R5" s="88" t="s">
        <v>162</v>
      </c>
    </row>
    <row r="6" spans="1:18" s="35" customFormat="1" ht="44.25" customHeight="1">
      <c r="A6" s="87"/>
      <c r="B6" s="27"/>
      <c r="C6" s="8"/>
      <c r="D6" s="9" t="s">
        <v>160</v>
      </c>
      <c r="E6" s="10" t="s">
        <v>161</v>
      </c>
      <c r="F6" s="10" t="s">
        <v>160</v>
      </c>
      <c r="G6" s="10" t="s">
        <v>161</v>
      </c>
      <c r="H6" s="10" t="s">
        <v>165</v>
      </c>
      <c r="I6" s="10" t="s">
        <v>160</v>
      </c>
      <c r="J6" s="10" t="s">
        <v>161</v>
      </c>
      <c r="K6" s="10" t="s">
        <v>160</v>
      </c>
      <c r="L6" s="10" t="s">
        <v>161</v>
      </c>
      <c r="M6" s="10" t="s">
        <v>165</v>
      </c>
      <c r="N6" s="10"/>
      <c r="O6" s="10" t="s">
        <v>160</v>
      </c>
      <c r="P6" s="10" t="s">
        <v>161</v>
      </c>
      <c r="Q6" s="10" t="s">
        <v>160</v>
      </c>
      <c r="R6" s="88" t="s">
        <v>161</v>
      </c>
    </row>
    <row r="7" spans="1:18" s="36" customFormat="1" ht="15" customHeight="1">
      <c r="A7" s="89" t="s">
        <v>60</v>
      </c>
      <c r="B7" s="28"/>
      <c r="C7" s="11" t="s">
        <v>61</v>
      </c>
      <c r="D7" s="12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/>
      <c r="O7" s="13">
        <v>11</v>
      </c>
      <c r="P7" s="13">
        <v>12</v>
      </c>
      <c r="Q7" s="13">
        <v>13</v>
      </c>
      <c r="R7" s="90">
        <v>14</v>
      </c>
    </row>
    <row r="8" spans="1:18" s="18" customFormat="1" ht="15" customHeight="1">
      <c r="A8" s="91" t="s">
        <v>66</v>
      </c>
      <c r="B8" s="29"/>
      <c r="C8" s="14">
        <v>1</v>
      </c>
      <c r="D8" s="183">
        <f>D10+D11+D27+D34+D53+D56+D59+D63</f>
        <v>102505</v>
      </c>
      <c r="E8" s="183">
        <f>E10+E11+E27+E34+E53+E56+E59+E63</f>
        <v>0</v>
      </c>
      <c r="F8" s="184">
        <f>F9+F12+F34</f>
        <v>522</v>
      </c>
      <c r="G8" s="183">
        <f>G10+G11+G27+G34+G53+G56+G59+G63</f>
        <v>0</v>
      </c>
      <c r="H8" s="183">
        <f>H10+H11+H27+H34+H53+H56+H59+H63</f>
        <v>28603</v>
      </c>
      <c r="I8" s="183">
        <f>I10+I11+I27+I34+I53+I56+I59+I63</f>
        <v>0</v>
      </c>
      <c r="J8" s="31"/>
      <c r="K8" s="31"/>
      <c r="L8" s="31"/>
      <c r="M8" s="31">
        <f>M9+M12+M27+M34+M53+M56+M59+M63</f>
        <v>74424</v>
      </c>
      <c r="N8" s="31"/>
      <c r="O8" s="31" t="s">
        <v>167</v>
      </c>
      <c r="P8" s="15" t="s">
        <v>167</v>
      </c>
      <c r="Q8" s="15" t="s">
        <v>167</v>
      </c>
      <c r="R8" s="92" t="s">
        <v>167</v>
      </c>
    </row>
    <row r="9" spans="1:18" s="18" customFormat="1" ht="15" customHeight="1">
      <c r="A9" s="93" t="s">
        <v>67</v>
      </c>
      <c r="B9" s="30"/>
      <c r="C9" s="16">
        <v>2</v>
      </c>
      <c r="D9" s="185">
        <v>5688</v>
      </c>
      <c r="E9" s="185">
        <f aca="true" t="shared" si="0" ref="E9:M9">E10+E11</f>
        <v>0</v>
      </c>
      <c r="F9" s="186">
        <f t="shared" si="0"/>
        <v>271</v>
      </c>
      <c r="G9" s="185">
        <f t="shared" si="0"/>
        <v>0</v>
      </c>
      <c r="H9" s="185">
        <f t="shared" si="0"/>
        <v>0</v>
      </c>
      <c r="I9" s="185">
        <f t="shared" si="0"/>
        <v>0</v>
      </c>
      <c r="J9" s="185">
        <f t="shared" si="0"/>
        <v>0</v>
      </c>
      <c r="K9" s="185">
        <f t="shared" si="0"/>
        <v>0</v>
      </c>
      <c r="L9" s="185">
        <f t="shared" si="0"/>
        <v>0</v>
      </c>
      <c r="M9" s="32">
        <f t="shared" si="0"/>
        <v>5959</v>
      </c>
      <c r="N9" s="32"/>
      <c r="O9" s="32" t="s">
        <v>167</v>
      </c>
      <c r="P9" s="17" t="s">
        <v>167</v>
      </c>
      <c r="Q9" s="17" t="s">
        <v>167</v>
      </c>
      <c r="R9" s="94" t="s">
        <v>167</v>
      </c>
    </row>
    <row r="10" spans="1:18" s="18" customFormat="1" ht="15" customHeight="1">
      <c r="A10" s="93" t="s">
        <v>68</v>
      </c>
      <c r="B10" s="27"/>
      <c r="C10" s="16">
        <v>3</v>
      </c>
      <c r="D10" s="185">
        <f>5645+43</f>
        <v>5688</v>
      </c>
      <c r="E10" s="187"/>
      <c r="F10" s="187">
        <v>271</v>
      </c>
      <c r="G10" s="32"/>
      <c r="H10" s="32"/>
      <c r="I10" s="32"/>
      <c r="J10" s="32"/>
      <c r="K10" s="32"/>
      <c r="L10" s="32"/>
      <c r="M10" s="32">
        <f>D10+F10</f>
        <v>5959</v>
      </c>
      <c r="N10" s="32"/>
      <c r="O10" s="32" t="s">
        <v>167</v>
      </c>
      <c r="P10" s="17" t="s">
        <v>167</v>
      </c>
      <c r="Q10" s="17" t="s">
        <v>167</v>
      </c>
      <c r="R10" s="94" t="s">
        <v>167</v>
      </c>
    </row>
    <row r="11" spans="1:18" s="18" customFormat="1" ht="15" customHeight="1">
      <c r="A11" s="93" t="s">
        <v>69</v>
      </c>
      <c r="B11" s="27"/>
      <c r="C11" s="16">
        <v>4</v>
      </c>
      <c r="D11" s="185"/>
      <c r="E11" s="187"/>
      <c r="F11" s="32"/>
      <c r="G11" s="32"/>
      <c r="H11" s="32"/>
      <c r="I11" s="32"/>
      <c r="J11" s="32"/>
      <c r="K11" s="32"/>
      <c r="L11" s="32"/>
      <c r="M11" s="32">
        <f>D11+F11</f>
        <v>0</v>
      </c>
      <c r="N11" s="32"/>
      <c r="O11" s="32" t="s">
        <v>167</v>
      </c>
      <c r="P11" s="17" t="s">
        <v>167</v>
      </c>
      <c r="Q11" s="17" t="s">
        <v>167</v>
      </c>
      <c r="R11" s="94" t="s">
        <v>167</v>
      </c>
    </row>
    <row r="12" spans="1:18" s="18" customFormat="1" ht="15" customHeight="1">
      <c r="A12" s="93" t="s">
        <v>70</v>
      </c>
      <c r="B12" s="30"/>
      <c r="C12" s="16">
        <v>5</v>
      </c>
      <c r="D12" s="185">
        <v>0</v>
      </c>
      <c r="E12" s="32"/>
      <c r="F12" s="32">
        <v>45</v>
      </c>
      <c r="G12" s="32"/>
      <c r="H12" s="32"/>
      <c r="I12" s="32"/>
      <c r="J12" s="32"/>
      <c r="K12" s="32"/>
      <c r="L12" s="32"/>
      <c r="M12" s="32">
        <v>45</v>
      </c>
      <c r="N12" s="32"/>
      <c r="O12" s="32" t="s">
        <v>167</v>
      </c>
      <c r="P12" s="17" t="s">
        <v>167</v>
      </c>
      <c r="Q12" s="17" t="s">
        <v>167</v>
      </c>
      <c r="R12" s="94" t="s">
        <v>167</v>
      </c>
    </row>
    <row r="13" spans="1:18" s="18" customFormat="1" ht="15" customHeight="1">
      <c r="A13" s="93" t="s">
        <v>71</v>
      </c>
      <c r="B13" s="30"/>
      <c r="C13" s="16">
        <v>6</v>
      </c>
      <c r="D13" s="185">
        <v>0</v>
      </c>
      <c r="E13" s="32"/>
      <c r="F13" s="32">
        <v>45</v>
      </c>
      <c r="G13" s="32"/>
      <c r="H13" s="32"/>
      <c r="I13" s="32"/>
      <c r="J13" s="32"/>
      <c r="K13" s="32"/>
      <c r="L13" s="32"/>
      <c r="M13" s="32">
        <v>45</v>
      </c>
      <c r="N13" s="32"/>
      <c r="O13" s="32" t="s">
        <v>167</v>
      </c>
      <c r="P13" s="17" t="s">
        <v>167</v>
      </c>
      <c r="Q13" s="17" t="s">
        <v>167</v>
      </c>
      <c r="R13" s="94" t="s">
        <v>167</v>
      </c>
    </row>
    <row r="14" spans="1:18" s="18" customFormat="1" ht="15" customHeight="1">
      <c r="A14" s="93" t="s">
        <v>72</v>
      </c>
      <c r="B14" s="30"/>
      <c r="C14" s="16">
        <v>7</v>
      </c>
      <c r="D14" s="185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 t="s">
        <v>167</v>
      </c>
      <c r="P14" s="17" t="s">
        <v>167</v>
      </c>
      <c r="Q14" s="17" t="s">
        <v>167</v>
      </c>
      <c r="R14" s="94" t="s">
        <v>167</v>
      </c>
    </row>
    <row r="15" spans="1:18" s="18" customFormat="1" ht="15" customHeight="1">
      <c r="A15" s="93" t="s">
        <v>73</v>
      </c>
      <c r="B15" s="30"/>
      <c r="C15" s="16">
        <v>8</v>
      </c>
      <c r="D15" s="185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 t="s">
        <v>167</v>
      </c>
      <c r="P15" s="17" t="s">
        <v>167</v>
      </c>
      <c r="Q15" s="17" t="s">
        <v>167</v>
      </c>
      <c r="R15" s="94" t="s">
        <v>167</v>
      </c>
    </row>
    <row r="16" spans="1:18" s="18" customFormat="1" ht="15" customHeight="1">
      <c r="A16" s="93" t="s">
        <v>74</v>
      </c>
      <c r="B16" s="30"/>
      <c r="C16" s="16">
        <v>9</v>
      </c>
      <c r="D16" s="185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 t="s">
        <v>167</v>
      </c>
      <c r="P16" s="17" t="s">
        <v>167</v>
      </c>
      <c r="Q16" s="17" t="s">
        <v>167</v>
      </c>
      <c r="R16" s="94" t="s">
        <v>167</v>
      </c>
    </row>
    <row r="17" spans="1:18" s="18" customFormat="1" ht="15" customHeight="1">
      <c r="A17" s="93" t="s">
        <v>75</v>
      </c>
      <c r="B17" s="37"/>
      <c r="C17" s="16">
        <v>10</v>
      </c>
      <c r="D17" s="185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 t="s">
        <v>167</v>
      </c>
      <c r="P17" s="17" t="s">
        <v>167</v>
      </c>
      <c r="Q17" s="17" t="s">
        <v>167</v>
      </c>
      <c r="R17" s="94" t="s">
        <v>167</v>
      </c>
    </row>
    <row r="18" spans="1:18" s="18" customFormat="1" ht="15" customHeight="1">
      <c r="A18" s="93" t="s">
        <v>76</v>
      </c>
      <c r="B18" s="30"/>
      <c r="C18" s="16">
        <v>11</v>
      </c>
      <c r="D18" s="185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 t="s">
        <v>167</v>
      </c>
      <c r="P18" s="17" t="s">
        <v>167</v>
      </c>
      <c r="Q18" s="17" t="s">
        <v>167</v>
      </c>
      <c r="R18" s="94" t="s">
        <v>167</v>
      </c>
    </row>
    <row r="19" spans="1:18" s="18" customFormat="1" ht="15" customHeight="1">
      <c r="A19" s="93" t="s">
        <v>77</v>
      </c>
      <c r="B19" s="38"/>
      <c r="C19" s="16">
        <v>12</v>
      </c>
      <c r="D19" s="18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167</v>
      </c>
      <c r="P19" s="17" t="s">
        <v>167</v>
      </c>
      <c r="Q19" s="17" t="s">
        <v>167</v>
      </c>
      <c r="R19" s="94" t="s">
        <v>167</v>
      </c>
    </row>
    <row r="20" spans="1:18" s="18" customFormat="1" ht="15" customHeight="1">
      <c r="A20" s="93" t="s">
        <v>78</v>
      </c>
      <c r="B20" s="30"/>
      <c r="C20" s="16">
        <v>13</v>
      </c>
      <c r="D20" s="185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 t="s">
        <v>167</v>
      </c>
      <c r="P20" s="17" t="s">
        <v>167</v>
      </c>
      <c r="Q20" s="17" t="s">
        <v>167</v>
      </c>
      <c r="R20" s="94" t="s">
        <v>167</v>
      </c>
    </row>
    <row r="21" spans="1:18" s="18" customFormat="1" ht="15" customHeight="1">
      <c r="A21" s="93" t="s">
        <v>79</v>
      </c>
      <c r="B21" s="30"/>
      <c r="C21" s="16">
        <v>14</v>
      </c>
      <c r="D21" s="185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 t="s">
        <v>167</v>
      </c>
      <c r="P21" s="17" t="s">
        <v>167</v>
      </c>
      <c r="Q21" s="17" t="s">
        <v>167</v>
      </c>
      <c r="R21" s="94" t="s">
        <v>167</v>
      </c>
    </row>
    <row r="22" spans="1:18" s="18" customFormat="1" ht="15" customHeight="1">
      <c r="A22" s="93" t="s">
        <v>80</v>
      </c>
      <c r="B22" s="30"/>
      <c r="C22" s="16">
        <v>15</v>
      </c>
      <c r="D22" s="185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 t="s">
        <v>167</v>
      </c>
      <c r="P22" s="17" t="s">
        <v>167</v>
      </c>
      <c r="Q22" s="17" t="s">
        <v>167</v>
      </c>
      <c r="R22" s="94" t="s">
        <v>167</v>
      </c>
    </row>
    <row r="23" spans="1:18" s="18" customFormat="1" ht="15" customHeight="1">
      <c r="A23" s="93" t="s">
        <v>81</v>
      </c>
      <c r="B23" s="30"/>
      <c r="C23" s="16">
        <v>16</v>
      </c>
      <c r="D23" s="185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 t="s">
        <v>167</v>
      </c>
      <c r="P23" s="17" t="s">
        <v>167</v>
      </c>
      <c r="Q23" s="17" t="s">
        <v>167</v>
      </c>
      <c r="R23" s="94" t="s">
        <v>167</v>
      </c>
    </row>
    <row r="24" spans="1:18" s="18" customFormat="1" ht="15" customHeight="1">
      <c r="A24" s="93" t="s">
        <v>82</v>
      </c>
      <c r="B24" s="30"/>
      <c r="C24" s="16">
        <v>17</v>
      </c>
      <c r="D24" s="185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 t="s">
        <v>167</v>
      </c>
      <c r="P24" s="17" t="s">
        <v>167</v>
      </c>
      <c r="Q24" s="17" t="s">
        <v>167</v>
      </c>
      <c r="R24" s="94" t="s">
        <v>167</v>
      </c>
    </row>
    <row r="25" spans="1:18" s="18" customFormat="1" ht="15" customHeight="1">
      <c r="A25" s="93" t="s">
        <v>83</v>
      </c>
      <c r="B25" s="30"/>
      <c r="C25" s="16">
        <v>18</v>
      </c>
      <c r="D25" s="185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 t="s">
        <v>167</v>
      </c>
      <c r="P25" s="17" t="s">
        <v>167</v>
      </c>
      <c r="Q25" s="17" t="s">
        <v>167</v>
      </c>
      <c r="R25" s="94" t="s">
        <v>167</v>
      </c>
    </row>
    <row r="26" spans="1:18" s="18" customFormat="1" ht="15" customHeight="1">
      <c r="A26" s="93" t="s">
        <v>84</v>
      </c>
      <c r="B26" s="30"/>
      <c r="C26" s="16">
        <v>19</v>
      </c>
      <c r="D26" s="185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 t="s">
        <v>167</v>
      </c>
      <c r="P26" s="17" t="s">
        <v>167</v>
      </c>
      <c r="Q26" s="17" t="s">
        <v>167</v>
      </c>
      <c r="R26" s="94" t="s">
        <v>167</v>
      </c>
    </row>
    <row r="27" spans="1:18" s="18" customFormat="1" ht="15" customHeight="1">
      <c r="A27" s="93" t="s">
        <v>85</v>
      </c>
      <c r="B27" s="30"/>
      <c r="C27" s="16">
        <v>20</v>
      </c>
      <c r="D27" s="185">
        <v>523</v>
      </c>
      <c r="E27" s="32"/>
      <c r="F27" s="32"/>
      <c r="G27" s="32"/>
      <c r="H27" s="32"/>
      <c r="I27" s="32"/>
      <c r="J27" s="32"/>
      <c r="K27" s="32"/>
      <c r="L27" s="32"/>
      <c r="M27" s="32">
        <v>523</v>
      </c>
      <c r="N27" s="32"/>
      <c r="O27" s="32" t="s">
        <v>167</v>
      </c>
      <c r="P27" s="17" t="s">
        <v>167</v>
      </c>
      <c r="Q27" s="17" t="s">
        <v>167</v>
      </c>
      <c r="R27" s="94" t="s">
        <v>167</v>
      </c>
    </row>
    <row r="28" spans="1:18" s="18" customFormat="1" ht="15" customHeight="1">
      <c r="A28" s="93" t="s">
        <v>86</v>
      </c>
      <c r="B28" s="27"/>
      <c r="C28" s="16">
        <v>21</v>
      </c>
      <c r="D28" s="185">
        <v>523</v>
      </c>
      <c r="E28" s="32"/>
      <c r="F28" s="32"/>
      <c r="G28" s="32"/>
      <c r="H28" s="32"/>
      <c r="I28" s="32"/>
      <c r="J28" s="32"/>
      <c r="K28" s="32"/>
      <c r="L28" s="32"/>
      <c r="M28" s="32">
        <v>523</v>
      </c>
      <c r="N28" s="32"/>
      <c r="O28" s="32" t="s">
        <v>167</v>
      </c>
      <c r="P28" s="17" t="s">
        <v>167</v>
      </c>
      <c r="Q28" s="17" t="s">
        <v>167</v>
      </c>
      <c r="R28" s="94" t="s">
        <v>167</v>
      </c>
    </row>
    <row r="29" spans="1:18" s="18" customFormat="1" ht="15" customHeight="1">
      <c r="A29" s="93" t="s">
        <v>87</v>
      </c>
      <c r="B29" s="27"/>
      <c r="C29" s="16">
        <v>22</v>
      </c>
      <c r="D29" s="18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 t="s">
        <v>167</v>
      </c>
      <c r="P29" s="17" t="s">
        <v>167</v>
      </c>
      <c r="Q29" s="17" t="s">
        <v>167</v>
      </c>
      <c r="R29" s="94" t="s">
        <v>167</v>
      </c>
    </row>
    <row r="30" spans="1:18" s="18" customFormat="1" ht="15" customHeight="1">
      <c r="A30" s="93" t="s">
        <v>88</v>
      </c>
      <c r="B30" s="30"/>
      <c r="C30" s="16">
        <v>23</v>
      </c>
      <c r="D30" s="185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 t="s">
        <v>167</v>
      </c>
      <c r="P30" s="17" t="s">
        <v>167</v>
      </c>
      <c r="Q30" s="17" t="s">
        <v>167</v>
      </c>
      <c r="R30" s="94" t="s">
        <v>167</v>
      </c>
    </row>
    <row r="31" spans="1:18" s="18" customFormat="1" ht="15" customHeight="1">
      <c r="A31" s="93" t="s">
        <v>89</v>
      </c>
      <c r="B31" s="30"/>
      <c r="C31" s="16">
        <v>24</v>
      </c>
      <c r="D31" s="185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 t="s">
        <v>167</v>
      </c>
      <c r="P31" s="17" t="s">
        <v>167</v>
      </c>
      <c r="Q31" s="17" t="s">
        <v>167</v>
      </c>
      <c r="R31" s="94" t="s">
        <v>167</v>
      </c>
    </row>
    <row r="32" spans="1:18" s="18" customFormat="1" ht="15" customHeight="1">
      <c r="A32" s="93" t="s">
        <v>90</v>
      </c>
      <c r="B32" s="30"/>
      <c r="C32" s="16">
        <v>25</v>
      </c>
      <c r="D32" s="185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 t="s">
        <v>167</v>
      </c>
      <c r="P32" s="17" t="s">
        <v>167</v>
      </c>
      <c r="Q32" s="17" t="s">
        <v>167</v>
      </c>
      <c r="R32" s="94" t="s">
        <v>167</v>
      </c>
    </row>
    <row r="33" spans="1:18" s="18" customFormat="1" ht="15" customHeight="1">
      <c r="A33" s="93" t="s">
        <v>91</v>
      </c>
      <c r="B33" s="30"/>
      <c r="C33" s="16">
        <v>26</v>
      </c>
      <c r="D33" s="185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 t="s">
        <v>167</v>
      </c>
      <c r="P33" s="17" t="s">
        <v>167</v>
      </c>
      <c r="Q33" s="17" t="s">
        <v>167</v>
      </c>
      <c r="R33" s="94" t="s">
        <v>167</v>
      </c>
    </row>
    <row r="34" spans="1:18" s="18" customFormat="1" ht="15" customHeight="1">
      <c r="A34" s="93" t="s">
        <v>92</v>
      </c>
      <c r="B34" s="30"/>
      <c r="C34" s="16">
        <v>27</v>
      </c>
      <c r="D34" s="185">
        <v>32995</v>
      </c>
      <c r="E34" s="32"/>
      <c r="F34" s="32">
        <v>206</v>
      </c>
      <c r="G34" s="32"/>
      <c r="H34" s="32"/>
      <c r="I34" s="32"/>
      <c r="J34" s="32"/>
      <c r="K34" s="32"/>
      <c r="L34" s="32"/>
      <c r="M34" s="32">
        <v>33201</v>
      </c>
      <c r="N34" s="32"/>
      <c r="O34" s="32" t="s">
        <v>167</v>
      </c>
      <c r="P34" s="17" t="s">
        <v>167</v>
      </c>
      <c r="Q34" s="17" t="s">
        <v>167</v>
      </c>
      <c r="R34" s="94" t="s">
        <v>167</v>
      </c>
    </row>
    <row r="35" spans="1:18" s="18" customFormat="1" ht="15" customHeight="1">
      <c r="A35" s="93" t="s">
        <v>93</v>
      </c>
      <c r="B35" s="30"/>
      <c r="C35" s="16">
        <v>28</v>
      </c>
      <c r="D35" s="18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 t="s">
        <v>167</v>
      </c>
      <c r="P35" s="17" t="s">
        <v>167</v>
      </c>
      <c r="Q35" s="17" t="s">
        <v>167</v>
      </c>
      <c r="R35" s="94" t="s">
        <v>167</v>
      </c>
    </row>
    <row r="36" spans="1:18" s="18" customFormat="1" ht="15" customHeight="1">
      <c r="A36" s="93" t="s">
        <v>94</v>
      </c>
      <c r="B36" s="30"/>
      <c r="C36" s="16">
        <v>29</v>
      </c>
      <c r="D36" s="185">
        <v>32995</v>
      </c>
      <c r="E36" s="32"/>
      <c r="F36" s="32">
        <v>206</v>
      </c>
      <c r="G36" s="32"/>
      <c r="H36" s="32"/>
      <c r="I36" s="32"/>
      <c r="J36" s="32"/>
      <c r="K36" s="32"/>
      <c r="L36" s="32"/>
      <c r="M36" s="32">
        <v>33201</v>
      </c>
      <c r="N36" s="32"/>
      <c r="O36" s="32" t="s">
        <v>167</v>
      </c>
      <c r="P36" s="17" t="s">
        <v>167</v>
      </c>
      <c r="Q36" s="17" t="s">
        <v>167</v>
      </c>
      <c r="R36" s="94" t="s">
        <v>167</v>
      </c>
    </row>
    <row r="37" spans="1:18" s="18" customFormat="1" ht="15" customHeight="1">
      <c r="A37" s="93" t="s">
        <v>95</v>
      </c>
      <c r="B37" s="30"/>
      <c r="C37" s="16">
        <v>30</v>
      </c>
      <c r="D37" s="185">
        <v>20047</v>
      </c>
      <c r="E37" s="32"/>
      <c r="F37" s="32">
        <v>206</v>
      </c>
      <c r="G37" s="32"/>
      <c r="H37" s="32"/>
      <c r="I37" s="32"/>
      <c r="J37" s="32"/>
      <c r="K37" s="32"/>
      <c r="L37" s="32"/>
      <c r="M37" s="32">
        <v>20253</v>
      </c>
      <c r="N37" s="32"/>
      <c r="O37" s="32" t="s">
        <v>167</v>
      </c>
      <c r="P37" s="17" t="s">
        <v>167</v>
      </c>
      <c r="Q37" s="17" t="s">
        <v>167</v>
      </c>
      <c r="R37" s="94" t="s">
        <v>167</v>
      </c>
    </row>
    <row r="38" spans="1:18" s="18" customFormat="1" ht="15" customHeight="1">
      <c r="A38" s="93" t="s">
        <v>96</v>
      </c>
      <c r="B38" s="30"/>
      <c r="C38" s="16">
        <v>31</v>
      </c>
      <c r="D38" s="185">
        <v>12948</v>
      </c>
      <c r="E38" s="32"/>
      <c r="F38" s="32"/>
      <c r="G38" s="32"/>
      <c r="H38" s="32"/>
      <c r="I38" s="32"/>
      <c r="J38" s="32"/>
      <c r="K38" s="32"/>
      <c r="L38" s="32"/>
      <c r="M38" s="32">
        <v>12948</v>
      </c>
      <c r="N38" s="32"/>
      <c r="O38" s="32" t="s">
        <v>167</v>
      </c>
      <c r="P38" s="17" t="s">
        <v>167</v>
      </c>
      <c r="Q38" s="17" t="s">
        <v>167</v>
      </c>
      <c r="R38" s="94" t="s">
        <v>167</v>
      </c>
    </row>
    <row r="39" spans="1:18" s="18" customFormat="1" ht="15" customHeight="1">
      <c r="A39" s="93" t="s">
        <v>97</v>
      </c>
      <c r="B39" s="30"/>
      <c r="C39" s="16">
        <v>32</v>
      </c>
      <c r="D39" s="185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 t="s">
        <v>167</v>
      </c>
      <c r="P39" s="17" t="s">
        <v>167</v>
      </c>
      <c r="Q39" s="17" t="s">
        <v>167</v>
      </c>
      <c r="R39" s="94" t="s">
        <v>167</v>
      </c>
    </row>
    <row r="40" spans="1:18" s="18" customFormat="1" ht="15" customHeight="1">
      <c r="A40" s="93" t="s">
        <v>98</v>
      </c>
      <c r="B40" s="30"/>
      <c r="C40" s="16">
        <v>33</v>
      </c>
      <c r="D40" s="185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 t="s">
        <v>167</v>
      </c>
      <c r="P40" s="17" t="s">
        <v>167</v>
      </c>
      <c r="Q40" s="17" t="s">
        <v>167</v>
      </c>
      <c r="R40" s="94" t="s">
        <v>167</v>
      </c>
    </row>
    <row r="41" spans="1:18" s="18" customFormat="1" ht="15" customHeight="1">
      <c r="A41" s="93" t="s">
        <v>99</v>
      </c>
      <c r="B41" s="30"/>
      <c r="C41" s="16">
        <v>34</v>
      </c>
      <c r="D41" s="185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 t="s">
        <v>167</v>
      </c>
      <c r="P41" s="17" t="s">
        <v>167</v>
      </c>
      <c r="Q41" s="17" t="s">
        <v>167</v>
      </c>
      <c r="R41" s="94" t="s">
        <v>167</v>
      </c>
    </row>
    <row r="42" spans="1:18" s="18" customFormat="1" ht="15" customHeight="1">
      <c r="A42" s="93" t="s">
        <v>100</v>
      </c>
      <c r="B42" s="30"/>
      <c r="C42" s="16">
        <v>35</v>
      </c>
      <c r="D42" s="185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 t="s">
        <v>167</v>
      </c>
      <c r="P42" s="17" t="s">
        <v>167</v>
      </c>
      <c r="Q42" s="17" t="s">
        <v>167</v>
      </c>
      <c r="R42" s="94" t="s">
        <v>167</v>
      </c>
    </row>
    <row r="43" spans="1:18" s="18" customFormat="1" ht="15" customHeight="1">
      <c r="A43" s="93" t="s">
        <v>101</v>
      </c>
      <c r="B43" s="30"/>
      <c r="C43" s="16">
        <v>36</v>
      </c>
      <c r="D43" s="185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 t="s">
        <v>167</v>
      </c>
      <c r="P43" s="17" t="s">
        <v>167</v>
      </c>
      <c r="Q43" s="17" t="s">
        <v>167</v>
      </c>
      <c r="R43" s="94" t="s">
        <v>167</v>
      </c>
    </row>
    <row r="44" spans="1:18" s="18" customFormat="1" ht="15" customHeight="1">
      <c r="A44" s="93" t="s">
        <v>102</v>
      </c>
      <c r="B44" s="30"/>
      <c r="C44" s="16">
        <v>37</v>
      </c>
      <c r="D44" s="185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 t="s">
        <v>167</v>
      </c>
      <c r="P44" s="17" t="s">
        <v>167</v>
      </c>
      <c r="Q44" s="17" t="s">
        <v>167</v>
      </c>
      <c r="R44" s="94" t="s">
        <v>167</v>
      </c>
    </row>
    <row r="45" spans="1:18" s="18" customFormat="1" ht="15" customHeight="1">
      <c r="A45" s="93" t="s">
        <v>103</v>
      </c>
      <c r="B45" s="30"/>
      <c r="C45" s="16">
        <v>38</v>
      </c>
      <c r="D45" s="185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 t="s">
        <v>167</v>
      </c>
      <c r="P45" s="17" t="s">
        <v>167</v>
      </c>
      <c r="Q45" s="17" t="s">
        <v>167</v>
      </c>
      <c r="R45" s="94" t="s">
        <v>167</v>
      </c>
    </row>
    <row r="46" spans="1:18" s="18" customFormat="1" ht="15" customHeight="1">
      <c r="A46" s="93" t="s">
        <v>104</v>
      </c>
      <c r="B46" s="30"/>
      <c r="C46" s="16">
        <v>39</v>
      </c>
      <c r="D46" s="185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 t="s">
        <v>167</v>
      </c>
      <c r="P46" s="17" t="s">
        <v>167</v>
      </c>
      <c r="Q46" s="17" t="s">
        <v>167</v>
      </c>
      <c r="R46" s="94" t="s">
        <v>167</v>
      </c>
    </row>
    <row r="47" spans="1:18" s="18" customFormat="1" ht="15" customHeight="1">
      <c r="A47" s="93" t="s">
        <v>105</v>
      </c>
      <c r="B47" s="30"/>
      <c r="C47" s="16">
        <v>40</v>
      </c>
      <c r="D47" s="185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 t="s">
        <v>167</v>
      </c>
      <c r="P47" s="17" t="s">
        <v>167</v>
      </c>
      <c r="Q47" s="17" t="s">
        <v>167</v>
      </c>
      <c r="R47" s="94" t="s">
        <v>167</v>
      </c>
    </row>
    <row r="48" spans="1:18" s="18" customFormat="1" ht="15" customHeight="1">
      <c r="A48" s="93" t="s">
        <v>106</v>
      </c>
      <c r="B48" s="30"/>
      <c r="C48" s="16">
        <v>41</v>
      </c>
      <c r="D48" s="185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 t="s">
        <v>167</v>
      </c>
      <c r="P48" s="17" t="s">
        <v>167</v>
      </c>
      <c r="Q48" s="17" t="s">
        <v>167</v>
      </c>
      <c r="R48" s="94" t="s">
        <v>167</v>
      </c>
    </row>
    <row r="49" spans="1:18" s="18" customFormat="1" ht="15" customHeight="1">
      <c r="A49" s="93" t="s">
        <v>107</v>
      </c>
      <c r="B49" s="30"/>
      <c r="C49" s="16">
        <v>42</v>
      </c>
      <c r="D49" s="185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 t="s">
        <v>167</v>
      </c>
      <c r="P49" s="17" t="s">
        <v>167</v>
      </c>
      <c r="Q49" s="17" t="s">
        <v>167</v>
      </c>
      <c r="R49" s="94" t="s">
        <v>167</v>
      </c>
    </row>
    <row r="50" spans="1:18" s="18" customFormat="1" ht="15" customHeight="1">
      <c r="A50" s="93" t="s">
        <v>108</v>
      </c>
      <c r="B50" s="30"/>
      <c r="C50" s="16">
        <v>43</v>
      </c>
      <c r="D50" s="185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 t="s">
        <v>167</v>
      </c>
      <c r="P50" s="17" t="s">
        <v>167</v>
      </c>
      <c r="Q50" s="17" t="s">
        <v>167</v>
      </c>
      <c r="R50" s="94" t="s">
        <v>167</v>
      </c>
    </row>
    <row r="51" spans="1:18" s="18" customFormat="1" ht="15" customHeight="1">
      <c r="A51" s="93" t="s">
        <v>109</v>
      </c>
      <c r="B51" s="30"/>
      <c r="C51" s="16">
        <v>44</v>
      </c>
      <c r="D51" s="185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 t="s">
        <v>167</v>
      </c>
      <c r="P51" s="17" t="s">
        <v>167</v>
      </c>
      <c r="Q51" s="17" t="s">
        <v>167</v>
      </c>
      <c r="R51" s="94" t="s">
        <v>167</v>
      </c>
    </row>
    <row r="52" spans="1:18" s="18" customFormat="1" ht="15" customHeight="1">
      <c r="A52" s="93" t="s">
        <v>110</v>
      </c>
      <c r="B52" s="30"/>
      <c r="C52" s="16">
        <v>45</v>
      </c>
      <c r="D52" s="185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 t="s">
        <v>167</v>
      </c>
      <c r="P52" s="17" t="s">
        <v>167</v>
      </c>
      <c r="Q52" s="17" t="s">
        <v>167</v>
      </c>
      <c r="R52" s="94" t="s">
        <v>167</v>
      </c>
    </row>
    <row r="53" spans="1:18" s="18" customFormat="1" ht="15" customHeight="1">
      <c r="A53" s="93" t="s">
        <v>111</v>
      </c>
      <c r="B53" s="30"/>
      <c r="C53" s="16">
        <v>46</v>
      </c>
      <c r="D53" s="185">
        <f>337+197</f>
        <v>534</v>
      </c>
      <c r="E53" s="32"/>
      <c r="F53" s="32"/>
      <c r="G53" s="32"/>
      <c r="H53" s="32">
        <v>260</v>
      </c>
      <c r="I53" s="32"/>
      <c r="J53" s="32"/>
      <c r="K53" s="32"/>
      <c r="L53" s="32"/>
      <c r="M53" s="32">
        <f>D53-H53</f>
        <v>274</v>
      </c>
      <c r="N53" s="32"/>
      <c r="O53" s="32" t="s">
        <v>167</v>
      </c>
      <c r="P53" s="17" t="s">
        <v>167</v>
      </c>
      <c r="Q53" s="17" t="s">
        <v>167</v>
      </c>
      <c r="R53" s="94" t="s">
        <v>167</v>
      </c>
    </row>
    <row r="54" spans="1:18" s="18" customFormat="1" ht="15" customHeight="1">
      <c r="A54" s="93" t="s">
        <v>112</v>
      </c>
      <c r="B54" s="30"/>
      <c r="C54" s="16">
        <v>47</v>
      </c>
      <c r="D54" s="185">
        <v>534</v>
      </c>
      <c r="E54" s="32"/>
      <c r="F54" s="32"/>
      <c r="G54" s="32"/>
      <c r="H54" s="32">
        <v>260</v>
      </c>
      <c r="I54" s="32"/>
      <c r="J54" s="32"/>
      <c r="K54" s="32"/>
      <c r="L54" s="32"/>
      <c r="M54" s="32">
        <f>D54-H54</f>
        <v>274</v>
      </c>
      <c r="N54" s="32"/>
      <c r="O54" s="32" t="s">
        <v>167</v>
      </c>
      <c r="P54" s="17" t="s">
        <v>167</v>
      </c>
      <c r="Q54" s="17" t="s">
        <v>167</v>
      </c>
      <c r="R54" s="94" t="s">
        <v>167</v>
      </c>
    </row>
    <row r="55" spans="1:18" s="18" customFormat="1" ht="15" customHeight="1">
      <c r="A55" s="93" t="s">
        <v>113</v>
      </c>
      <c r="B55" s="30"/>
      <c r="C55" s="16">
        <v>48</v>
      </c>
      <c r="D55" s="185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 t="s">
        <v>167</v>
      </c>
      <c r="P55" s="17" t="s">
        <v>167</v>
      </c>
      <c r="Q55" s="17" t="s">
        <v>167</v>
      </c>
      <c r="R55" s="94" t="s">
        <v>167</v>
      </c>
    </row>
    <row r="56" spans="1:18" s="18" customFormat="1" ht="15" customHeight="1">
      <c r="A56" s="93" t="s">
        <v>114</v>
      </c>
      <c r="B56" s="30"/>
      <c r="C56" s="16">
        <v>49</v>
      </c>
      <c r="D56" s="185">
        <v>1912</v>
      </c>
      <c r="E56" s="32"/>
      <c r="F56" s="32"/>
      <c r="G56" s="32"/>
      <c r="H56" s="32">
        <v>1905</v>
      </c>
      <c r="I56" s="32"/>
      <c r="J56" s="32"/>
      <c r="K56" s="32"/>
      <c r="L56" s="32"/>
      <c r="M56" s="32">
        <v>7</v>
      </c>
      <c r="N56" s="32"/>
      <c r="O56" s="32" t="s">
        <v>167</v>
      </c>
      <c r="P56" s="17" t="s">
        <v>167</v>
      </c>
      <c r="Q56" s="17" t="s">
        <v>167</v>
      </c>
      <c r="R56" s="94" t="s">
        <v>167</v>
      </c>
    </row>
    <row r="57" spans="1:18" s="18" customFormat="1" ht="15" customHeight="1">
      <c r="A57" s="93" t="s">
        <v>115</v>
      </c>
      <c r="B57" s="30"/>
      <c r="C57" s="16">
        <v>50</v>
      </c>
      <c r="D57" s="185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 t="s">
        <v>167</v>
      </c>
      <c r="P57" s="17" t="s">
        <v>167</v>
      </c>
      <c r="Q57" s="17" t="s">
        <v>167</v>
      </c>
      <c r="R57" s="94" t="s">
        <v>167</v>
      </c>
    </row>
    <row r="58" spans="1:18" s="18" customFormat="1" ht="15" customHeight="1">
      <c r="A58" s="93" t="s">
        <v>116</v>
      </c>
      <c r="B58" s="30"/>
      <c r="C58" s="16">
        <v>51</v>
      </c>
      <c r="D58" s="185">
        <v>1912</v>
      </c>
      <c r="E58" s="32"/>
      <c r="F58" s="32"/>
      <c r="G58" s="32"/>
      <c r="H58" s="32">
        <v>1905</v>
      </c>
      <c r="I58" s="32"/>
      <c r="J58" s="32"/>
      <c r="K58" s="32"/>
      <c r="L58" s="32"/>
      <c r="M58" s="32">
        <f>D58-H58</f>
        <v>7</v>
      </c>
      <c r="N58" s="32"/>
      <c r="O58" s="32" t="s">
        <v>167</v>
      </c>
      <c r="P58" s="17" t="s">
        <v>167</v>
      </c>
      <c r="Q58" s="17" t="s">
        <v>167</v>
      </c>
      <c r="R58" s="94" t="s">
        <v>167</v>
      </c>
    </row>
    <row r="59" spans="1:18" s="18" customFormat="1" ht="15" customHeight="1">
      <c r="A59" s="93" t="s">
        <v>117</v>
      </c>
      <c r="B59" s="30"/>
      <c r="C59" s="16">
        <v>52</v>
      </c>
      <c r="D59" s="185">
        <v>48200</v>
      </c>
      <c r="E59" s="32"/>
      <c r="F59" s="32"/>
      <c r="G59" s="32"/>
      <c r="H59" s="32">
        <f>23488+2950</f>
        <v>26438</v>
      </c>
      <c r="I59" s="32"/>
      <c r="J59" s="32"/>
      <c r="K59" s="32"/>
      <c r="L59" s="32"/>
      <c r="M59" s="32">
        <f>D59-H59</f>
        <v>21762</v>
      </c>
      <c r="N59" s="32"/>
      <c r="O59" s="32" t="s">
        <v>167</v>
      </c>
      <c r="P59" s="17" t="s">
        <v>167</v>
      </c>
      <c r="Q59" s="17" t="s">
        <v>167</v>
      </c>
      <c r="R59" s="94" t="s">
        <v>167</v>
      </c>
    </row>
    <row r="60" spans="1:18" s="18" customFormat="1" ht="15" customHeight="1">
      <c r="A60" s="93" t="s">
        <v>118</v>
      </c>
      <c r="B60" s="30"/>
      <c r="C60" s="16">
        <v>53</v>
      </c>
      <c r="D60" s="185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 t="s">
        <v>167</v>
      </c>
      <c r="P60" s="17" t="s">
        <v>167</v>
      </c>
      <c r="Q60" s="17" t="s">
        <v>167</v>
      </c>
      <c r="R60" s="94" t="s">
        <v>167</v>
      </c>
    </row>
    <row r="61" spans="1:18" s="18" customFormat="1" ht="15" customHeight="1">
      <c r="A61" s="93" t="s">
        <v>119</v>
      </c>
      <c r="B61" s="30"/>
      <c r="C61" s="16">
        <v>54</v>
      </c>
      <c r="D61" s="185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 t="s">
        <v>167</v>
      </c>
      <c r="P61" s="17" t="s">
        <v>167</v>
      </c>
      <c r="Q61" s="17" t="s">
        <v>167</v>
      </c>
      <c r="R61" s="94" t="s">
        <v>167</v>
      </c>
    </row>
    <row r="62" spans="1:18" s="18" customFormat="1" ht="15" customHeight="1">
      <c r="A62" s="93" t="s">
        <v>120</v>
      </c>
      <c r="B62" s="30"/>
      <c r="C62" s="16">
        <v>55</v>
      </c>
      <c r="D62" s="185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 t="s">
        <v>167</v>
      </c>
      <c r="P62" s="17" t="s">
        <v>167</v>
      </c>
      <c r="Q62" s="17" t="s">
        <v>167</v>
      </c>
      <c r="R62" s="94" t="s">
        <v>167</v>
      </c>
    </row>
    <row r="63" spans="1:18" s="18" customFormat="1" ht="15" customHeight="1">
      <c r="A63" s="93" t="s">
        <v>121</v>
      </c>
      <c r="B63" s="30"/>
      <c r="C63" s="16">
        <v>56</v>
      </c>
      <c r="D63" s="185">
        <v>12653</v>
      </c>
      <c r="E63" s="32"/>
      <c r="F63" s="32"/>
      <c r="G63" s="32"/>
      <c r="H63" s="32"/>
      <c r="I63" s="32"/>
      <c r="J63" s="32"/>
      <c r="K63" s="32"/>
      <c r="L63" s="32"/>
      <c r="M63" s="32">
        <f>D63</f>
        <v>12653</v>
      </c>
      <c r="N63" s="32"/>
      <c r="O63" s="32" t="s">
        <v>167</v>
      </c>
      <c r="P63" s="17" t="s">
        <v>167</v>
      </c>
      <c r="Q63" s="17" t="s">
        <v>167</v>
      </c>
      <c r="R63" s="94" t="s">
        <v>167</v>
      </c>
    </row>
    <row r="64" spans="1:18" s="18" customFormat="1" ht="15" customHeight="1" thickBot="1">
      <c r="A64" s="95" t="s">
        <v>122</v>
      </c>
      <c r="B64" s="96"/>
      <c r="C64" s="97">
        <v>57</v>
      </c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140"/>
      <c r="O64" s="140" t="s">
        <v>167</v>
      </c>
      <c r="P64" s="78" t="s">
        <v>167</v>
      </c>
      <c r="Q64" s="78" t="s">
        <v>167</v>
      </c>
      <c r="R64" s="98" t="s">
        <v>167</v>
      </c>
    </row>
    <row r="65" spans="1:20" s="2" customFormat="1" ht="15" customHeight="1">
      <c r="A65" s="7"/>
      <c r="B65" s="4"/>
      <c r="C65" s="6"/>
      <c r="D65" s="6"/>
      <c r="E65" s="6"/>
      <c r="F65" s="8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s="2" customFormat="1" ht="15" customHeight="1">
      <c r="A66" s="7"/>
      <c r="B66" s="4"/>
      <c r="C66" s="6"/>
      <c r="D66" s="6"/>
      <c r="E66" s="6"/>
      <c r="F66" s="8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s="2" customFormat="1" ht="15" customHeight="1">
      <c r="A67" s="102" t="s">
        <v>64</v>
      </c>
      <c r="B67" s="4"/>
      <c r="C67" s="6"/>
      <c r="D67" s="6"/>
      <c r="E67" s="6"/>
      <c r="F67" s="8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s="2" customFormat="1" ht="15" customHeight="1">
      <c r="A68" s="103" t="s">
        <v>62</v>
      </c>
      <c r="B68" s="4"/>
      <c r="C68" s="6"/>
      <c r="D68" s="6"/>
      <c r="E68" s="6"/>
      <c r="F68" s="8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s="2" customFormat="1" ht="15" customHeight="1" thickBot="1">
      <c r="A69" s="103" t="s">
        <v>273</v>
      </c>
      <c r="B69" s="4"/>
      <c r="C69" s="6"/>
      <c r="D69" s="6"/>
      <c r="E69" s="6"/>
      <c r="F69" s="8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8" s="157" customFormat="1" ht="33.75">
      <c r="A70" s="154"/>
      <c r="B70" s="155"/>
      <c r="C70" s="156"/>
      <c r="D70" s="62" t="s">
        <v>164</v>
      </c>
      <c r="E70" s="63" t="s">
        <v>159</v>
      </c>
      <c r="F70" s="63" t="s">
        <v>159</v>
      </c>
      <c r="G70" s="63" t="s">
        <v>162</v>
      </c>
      <c r="H70" s="64" t="s">
        <v>162</v>
      </c>
    </row>
    <row r="71" spans="1:8" s="157" customFormat="1" ht="22.5">
      <c r="A71" s="158"/>
      <c r="B71" s="159"/>
      <c r="C71" s="160"/>
      <c r="D71" s="49" t="s">
        <v>165</v>
      </c>
      <c r="E71" s="50" t="s">
        <v>160</v>
      </c>
      <c r="F71" s="50" t="s">
        <v>161</v>
      </c>
      <c r="G71" s="50" t="s">
        <v>160</v>
      </c>
      <c r="H71" s="66" t="s">
        <v>161</v>
      </c>
    </row>
    <row r="72" spans="1:8" s="164" customFormat="1" ht="11.25">
      <c r="A72" s="161" t="s">
        <v>60</v>
      </c>
      <c r="B72" s="162"/>
      <c r="C72" s="163" t="s">
        <v>61</v>
      </c>
      <c r="D72" s="52">
        <v>1</v>
      </c>
      <c r="E72" s="53">
        <v>2</v>
      </c>
      <c r="F72" s="53">
        <v>3</v>
      </c>
      <c r="G72" s="53">
        <v>4</v>
      </c>
      <c r="H72" s="68">
        <v>5</v>
      </c>
    </row>
    <row r="73" spans="1:8" s="164" customFormat="1" ht="27.75" customHeight="1">
      <c r="A73" s="165"/>
      <c r="B73" s="166"/>
      <c r="C73" s="167"/>
      <c r="D73" s="116"/>
      <c r="E73" s="116"/>
      <c r="F73" s="116"/>
      <c r="G73" s="116"/>
      <c r="H73" s="70"/>
    </row>
    <row r="74" spans="1:8" s="19" customFormat="1" ht="12.75">
      <c r="A74" s="168" t="s">
        <v>123</v>
      </c>
      <c r="B74" s="169"/>
      <c r="C74" s="55">
        <v>1</v>
      </c>
      <c r="D74" s="183">
        <f>D75+D120</f>
        <v>74424</v>
      </c>
      <c r="E74" s="183">
        <f>E75+E120</f>
        <v>74396</v>
      </c>
      <c r="F74" s="183"/>
      <c r="G74" s="183">
        <v>28</v>
      </c>
      <c r="H74" s="72"/>
    </row>
    <row r="75" spans="1:8" s="19" customFormat="1" ht="12.75">
      <c r="A75" s="170" t="s">
        <v>124</v>
      </c>
      <c r="B75" s="171"/>
      <c r="C75" s="56">
        <v>2</v>
      </c>
      <c r="D75" s="185">
        <f>D77+D92+D107+D117</f>
        <v>5638</v>
      </c>
      <c r="E75" s="185">
        <f>E77+E92+E107+E117</f>
        <v>5610</v>
      </c>
      <c r="F75" s="32"/>
      <c r="G75" s="32">
        <v>28</v>
      </c>
      <c r="H75" s="74"/>
    </row>
    <row r="76" spans="1:8" s="19" customFormat="1" ht="12.75">
      <c r="A76" s="170" t="s">
        <v>125</v>
      </c>
      <c r="B76" s="171"/>
      <c r="C76" s="56">
        <v>3</v>
      </c>
      <c r="D76" s="185"/>
      <c r="E76" s="32"/>
      <c r="F76" s="32"/>
      <c r="G76" s="32"/>
      <c r="H76" s="74"/>
    </row>
    <row r="77" spans="1:8" s="19" customFormat="1" ht="12.75">
      <c r="A77" s="170" t="s">
        <v>126</v>
      </c>
      <c r="B77" s="171"/>
      <c r="C77" s="56">
        <v>4</v>
      </c>
      <c r="D77" s="185">
        <f>E77+G77</f>
        <v>3921</v>
      </c>
      <c r="E77" s="32">
        <v>3893</v>
      </c>
      <c r="F77" s="32"/>
      <c r="G77" s="32">
        <v>28</v>
      </c>
      <c r="H77" s="74"/>
    </row>
    <row r="78" spans="1:8" s="19" customFormat="1" ht="12.75">
      <c r="A78" s="170" t="s">
        <v>127</v>
      </c>
      <c r="B78" s="171"/>
      <c r="C78" s="56">
        <v>5</v>
      </c>
      <c r="D78" s="185"/>
      <c r="E78" s="32"/>
      <c r="F78" s="32"/>
      <c r="G78" s="32"/>
      <c r="H78" s="74"/>
    </row>
    <row r="79" spans="1:8" s="19" customFormat="1" ht="12.75">
      <c r="A79" s="170" t="s">
        <v>128</v>
      </c>
      <c r="B79" s="171"/>
      <c r="C79" s="56">
        <v>6</v>
      </c>
      <c r="D79" s="185"/>
      <c r="E79" s="32"/>
      <c r="F79" s="32"/>
      <c r="G79" s="32"/>
      <c r="H79" s="74"/>
    </row>
    <row r="80" spans="1:8" s="19" customFormat="1" ht="12.75">
      <c r="A80" s="170" t="s">
        <v>130</v>
      </c>
      <c r="B80" s="171"/>
      <c r="C80" s="56">
        <v>7</v>
      </c>
      <c r="D80" s="185">
        <v>3921</v>
      </c>
      <c r="E80" s="32">
        <v>3893</v>
      </c>
      <c r="F80" s="32"/>
      <c r="G80" s="32">
        <v>28</v>
      </c>
      <c r="H80" s="74"/>
    </row>
    <row r="81" spans="1:8" s="19" customFormat="1" ht="12.75">
      <c r="A81" s="170" t="s">
        <v>131</v>
      </c>
      <c r="B81" s="171"/>
      <c r="C81" s="56">
        <v>8</v>
      </c>
      <c r="D81" s="185"/>
      <c r="E81" s="32"/>
      <c r="F81" s="32"/>
      <c r="G81" s="32"/>
      <c r="H81" s="74"/>
    </row>
    <row r="82" spans="1:8" s="19" customFormat="1" ht="12.75">
      <c r="A82" s="170" t="s">
        <v>132</v>
      </c>
      <c r="B82" s="171"/>
      <c r="C82" s="56">
        <v>9</v>
      </c>
      <c r="D82" s="185">
        <v>3921</v>
      </c>
      <c r="E82" s="32">
        <v>3893</v>
      </c>
      <c r="F82" s="32"/>
      <c r="G82" s="32">
        <v>28</v>
      </c>
      <c r="H82" s="74"/>
    </row>
    <row r="83" spans="1:8" s="19" customFormat="1" ht="12.75">
      <c r="A83" s="170" t="s">
        <v>133</v>
      </c>
      <c r="B83" s="171"/>
      <c r="C83" s="56">
        <v>10</v>
      </c>
      <c r="D83" s="185"/>
      <c r="E83" s="32"/>
      <c r="F83" s="32"/>
      <c r="G83" s="32"/>
      <c r="H83" s="74"/>
    </row>
    <row r="84" spans="1:8" s="19" customFormat="1" ht="12.75">
      <c r="A84" s="170" t="s">
        <v>134</v>
      </c>
      <c r="B84" s="171"/>
      <c r="C84" s="56">
        <v>11</v>
      </c>
      <c r="D84" s="185"/>
      <c r="E84" s="32"/>
      <c r="F84" s="32"/>
      <c r="G84" s="32"/>
      <c r="H84" s="74"/>
    </row>
    <row r="85" spans="1:8" s="19" customFormat="1" ht="12.75">
      <c r="A85" s="170" t="s">
        <v>135</v>
      </c>
      <c r="B85" s="171"/>
      <c r="C85" s="56">
        <v>12</v>
      </c>
      <c r="D85" s="185"/>
      <c r="E85" s="32"/>
      <c r="F85" s="32"/>
      <c r="G85" s="32"/>
      <c r="H85" s="74"/>
    </row>
    <row r="86" spans="1:8" s="19" customFormat="1" ht="12.75">
      <c r="A86" s="170" t="s">
        <v>136</v>
      </c>
      <c r="B86" s="171"/>
      <c r="C86" s="56">
        <v>13</v>
      </c>
      <c r="D86" s="185"/>
      <c r="E86" s="32"/>
      <c r="F86" s="32"/>
      <c r="G86" s="32"/>
      <c r="H86" s="74"/>
    </row>
    <row r="87" spans="1:8" s="19" customFormat="1" ht="12.75">
      <c r="A87" s="170" t="s">
        <v>137</v>
      </c>
      <c r="B87" s="171"/>
      <c r="C87" s="56">
        <v>14</v>
      </c>
      <c r="D87" s="185"/>
      <c r="E87" s="32"/>
      <c r="F87" s="32"/>
      <c r="G87" s="32"/>
      <c r="H87" s="74"/>
    </row>
    <row r="88" spans="1:8" s="19" customFormat="1" ht="12.75">
      <c r="A88" s="170" t="s">
        <v>138</v>
      </c>
      <c r="B88" s="171"/>
      <c r="C88" s="56">
        <v>15</v>
      </c>
      <c r="D88" s="185"/>
      <c r="E88" s="32"/>
      <c r="F88" s="32"/>
      <c r="G88" s="32"/>
      <c r="H88" s="74"/>
    </row>
    <row r="89" spans="1:8" s="19" customFormat="1" ht="12.75">
      <c r="A89" s="170" t="s">
        <v>139</v>
      </c>
      <c r="B89" s="171"/>
      <c r="C89" s="56">
        <v>16</v>
      </c>
      <c r="D89" s="185"/>
      <c r="E89" s="32"/>
      <c r="F89" s="32"/>
      <c r="G89" s="32"/>
      <c r="H89" s="74"/>
    </row>
    <row r="90" spans="1:8" s="19" customFormat="1" ht="12.75">
      <c r="A90" s="170" t="s">
        <v>140</v>
      </c>
      <c r="B90" s="171"/>
      <c r="C90" s="56">
        <v>17</v>
      </c>
      <c r="D90" s="185"/>
      <c r="E90" s="32"/>
      <c r="F90" s="32"/>
      <c r="G90" s="32"/>
      <c r="H90" s="74"/>
    </row>
    <row r="91" spans="1:8" s="19" customFormat="1" ht="12.75">
      <c r="A91" s="170" t="s">
        <v>141</v>
      </c>
      <c r="B91" s="171"/>
      <c r="C91" s="56">
        <v>18</v>
      </c>
      <c r="D91" s="185"/>
      <c r="E91" s="32"/>
      <c r="F91" s="32"/>
      <c r="G91" s="32"/>
      <c r="H91" s="74"/>
    </row>
    <row r="92" spans="1:8" s="19" customFormat="1" ht="12.75">
      <c r="A92" s="170" t="s">
        <v>142</v>
      </c>
      <c r="B92" s="171"/>
      <c r="C92" s="56">
        <v>19</v>
      </c>
      <c r="D92" s="185">
        <v>0</v>
      </c>
      <c r="E92" s="185">
        <v>0</v>
      </c>
      <c r="F92" s="32"/>
      <c r="G92" s="32"/>
      <c r="H92" s="74"/>
    </row>
    <row r="93" spans="1:8" s="19" customFormat="1" ht="12.75">
      <c r="A93" s="170" t="s">
        <v>143</v>
      </c>
      <c r="B93" s="171"/>
      <c r="C93" s="56">
        <v>20</v>
      </c>
      <c r="D93" s="185"/>
      <c r="E93" s="185"/>
      <c r="F93" s="32"/>
      <c r="G93" s="32"/>
      <c r="H93" s="74"/>
    </row>
    <row r="94" spans="1:8" s="19" customFormat="1" ht="12.75">
      <c r="A94" s="170" t="s">
        <v>144</v>
      </c>
      <c r="B94" s="171"/>
      <c r="C94" s="56">
        <v>21</v>
      </c>
      <c r="D94" s="185"/>
      <c r="E94" s="32"/>
      <c r="F94" s="32"/>
      <c r="G94" s="32"/>
      <c r="H94" s="74"/>
    </row>
    <row r="95" spans="1:8" s="19" customFormat="1" ht="12.75">
      <c r="A95" s="170" t="s">
        <v>145</v>
      </c>
      <c r="B95" s="171"/>
      <c r="C95" s="56">
        <v>22</v>
      </c>
      <c r="D95" s="185"/>
      <c r="E95" s="32"/>
      <c r="F95" s="32"/>
      <c r="G95" s="32"/>
      <c r="H95" s="74"/>
    </row>
    <row r="96" spans="1:8" s="19" customFormat="1" ht="12.75">
      <c r="A96" s="170" t="s">
        <v>146</v>
      </c>
      <c r="B96" s="171"/>
      <c r="C96" s="56">
        <v>23</v>
      </c>
      <c r="D96" s="185">
        <v>0</v>
      </c>
      <c r="E96" s="32">
        <v>0</v>
      </c>
      <c r="F96" s="32"/>
      <c r="G96" s="32"/>
      <c r="H96" s="74"/>
    </row>
    <row r="97" spans="1:8" s="19" customFormat="1" ht="12.75">
      <c r="A97" s="170" t="s">
        <v>147</v>
      </c>
      <c r="B97" s="171"/>
      <c r="C97" s="56">
        <v>24</v>
      </c>
      <c r="D97" s="185">
        <v>0</v>
      </c>
      <c r="E97" s="32">
        <v>0</v>
      </c>
      <c r="F97" s="32"/>
      <c r="G97" s="32"/>
      <c r="H97" s="74"/>
    </row>
    <row r="98" spans="1:8" s="19" customFormat="1" ht="12.75">
      <c r="A98" s="170" t="s">
        <v>148</v>
      </c>
      <c r="B98" s="171"/>
      <c r="C98" s="56">
        <v>25</v>
      </c>
      <c r="D98" s="185"/>
      <c r="E98" s="32"/>
      <c r="F98" s="32"/>
      <c r="G98" s="32"/>
      <c r="H98" s="74"/>
    </row>
    <row r="99" spans="1:8" s="19" customFormat="1" ht="12.75">
      <c r="A99" s="170" t="s">
        <v>149</v>
      </c>
      <c r="B99" s="171"/>
      <c r="C99" s="56">
        <v>26</v>
      </c>
      <c r="D99" s="185"/>
      <c r="E99" s="32"/>
      <c r="F99" s="32"/>
      <c r="G99" s="32"/>
      <c r="H99" s="74"/>
    </row>
    <row r="100" spans="1:8" s="19" customFormat="1" ht="12.75">
      <c r="A100" s="170" t="s">
        <v>150</v>
      </c>
      <c r="B100" s="171"/>
      <c r="C100" s="56">
        <v>27</v>
      </c>
      <c r="D100" s="185"/>
      <c r="E100" s="32"/>
      <c r="F100" s="32"/>
      <c r="G100" s="32"/>
      <c r="H100" s="74"/>
    </row>
    <row r="101" spans="1:8" s="19" customFormat="1" ht="12.75">
      <c r="A101" s="170" t="s">
        <v>151</v>
      </c>
      <c r="B101" s="171"/>
      <c r="C101" s="56">
        <v>28</v>
      </c>
      <c r="D101" s="185"/>
      <c r="E101" s="32"/>
      <c r="F101" s="32"/>
      <c r="G101" s="32"/>
      <c r="H101" s="74"/>
    </row>
    <row r="102" spans="1:8" s="19" customFormat="1" ht="12.75">
      <c r="A102" s="170" t="s">
        <v>152</v>
      </c>
      <c r="B102" s="171"/>
      <c r="C102" s="56">
        <v>29</v>
      </c>
      <c r="D102" s="185"/>
      <c r="E102" s="32"/>
      <c r="F102" s="32"/>
      <c r="G102" s="32"/>
      <c r="H102" s="74"/>
    </row>
    <row r="103" spans="1:8" s="19" customFormat="1" ht="12.75">
      <c r="A103" s="170" t="s">
        <v>153</v>
      </c>
      <c r="B103" s="171"/>
      <c r="C103" s="56">
        <v>30</v>
      </c>
      <c r="D103" s="185"/>
      <c r="E103" s="32"/>
      <c r="F103" s="32"/>
      <c r="G103" s="32"/>
      <c r="H103" s="74"/>
    </row>
    <row r="104" spans="1:8" s="19" customFormat="1" ht="12.75">
      <c r="A104" s="170" t="s">
        <v>154</v>
      </c>
      <c r="B104" s="171"/>
      <c r="C104" s="56">
        <v>31</v>
      </c>
      <c r="D104" s="185"/>
      <c r="E104" s="32"/>
      <c r="F104" s="32"/>
      <c r="G104" s="32"/>
      <c r="H104" s="74"/>
    </row>
    <row r="105" spans="1:8" s="19" customFormat="1" ht="12.75">
      <c r="A105" s="170" t="s">
        <v>155</v>
      </c>
      <c r="B105" s="171"/>
      <c r="C105" s="56">
        <v>32</v>
      </c>
      <c r="D105" s="185"/>
      <c r="E105" s="32"/>
      <c r="F105" s="32"/>
      <c r="G105" s="32"/>
      <c r="H105" s="74"/>
    </row>
    <row r="106" spans="1:8" s="19" customFormat="1" ht="12.75">
      <c r="A106" s="170" t="s">
        <v>156</v>
      </c>
      <c r="B106" s="171"/>
      <c r="C106" s="56">
        <v>33</v>
      </c>
      <c r="D106" s="185"/>
      <c r="E106" s="32"/>
      <c r="F106" s="32"/>
      <c r="G106" s="32"/>
      <c r="H106" s="74"/>
    </row>
    <row r="107" spans="1:8" s="19" customFormat="1" ht="12.75">
      <c r="A107" s="170" t="s">
        <v>157</v>
      </c>
      <c r="B107" s="171"/>
      <c r="C107" s="56">
        <v>34</v>
      </c>
      <c r="D107" s="185"/>
      <c r="E107" s="32"/>
      <c r="F107" s="32"/>
      <c r="G107" s="32"/>
      <c r="H107" s="74"/>
    </row>
    <row r="108" spans="1:8" s="19" customFormat="1" ht="12.75">
      <c r="A108" s="170" t="s">
        <v>168</v>
      </c>
      <c r="B108" s="171"/>
      <c r="C108" s="56">
        <v>35</v>
      </c>
      <c r="D108" s="185"/>
      <c r="E108" s="32"/>
      <c r="F108" s="32"/>
      <c r="G108" s="32"/>
      <c r="H108" s="74"/>
    </row>
    <row r="109" spans="1:8" s="19" customFormat="1" ht="12.75">
      <c r="A109" s="170" t="s">
        <v>169</v>
      </c>
      <c r="B109" s="171"/>
      <c r="C109" s="56">
        <v>36</v>
      </c>
      <c r="D109" s="185"/>
      <c r="E109" s="32"/>
      <c r="F109" s="32"/>
      <c r="G109" s="32"/>
      <c r="H109" s="74"/>
    </row>
    <row r="110" spans="1:8" s="19" customFormat="1" ht="12.75">
      <c r="A110" s="170" t="s">
        <v>170</v>
      </c>
      <c r="B110" s="171"/>
      <c r="C110" s="56">
        <v>37</v>
      </c>
      <c r="D110" s="185"/>
      <c r="E110" s="32"/>
      <c r="F110" s="32"/>
      <c r="G110" s="32"/>
      <c r="H110" s="74"/>
    </row>
    <row r="111" spans="1:8" s="19" customFormat="1" ht="12.75">
      <c r="A111" s="170" t="s">
        <v>171</v>
      </c>
      <c r="B111" s="171"/>
      <c r="C111" s="56">
        <v>38</v>
      </c>
      <c r="D111" s="185"/>
      <c r="E111" s="32"/>
      <c r="F111" s="32"/>
      <c r="G111" s="32"/>
      <c r="H111" s="74"/>
    </row>
    <row r="112" spans="1:8" s="19" customFormat="1" ht="12.75">
      <c r="A112" s="170" t="s">
        <v>172</v>
      </c>
      <c r="B112" s="171"/>
      <c r="C112" s="56">
        <v>39</v>
      </c>
      <c r="D112" s="185"/>
      <c r="E112" s="32"/>
      <c r="F112" s="32"/>
      <c r="G112" s="32"/>
      <c r="H112" s="74"/>
    </row>
    <row r="113" spans="1:8" s="19" customFormat="1" ht="12.75">
      <c r="A113" s="170" t="s">
        <v>173</v>
      </c>
      <c r="B113" s="171"/>
      <c r="C113" s="56">
        <v>40</v>
      </c>
      <c r="D113" s="185"/>
      <c r="E113" s="32"/>
      <c r="F113" s="32"/>
      <c r="G113" s="32"/>
      <c r="H113" s="74"/>
    </row>
    <row r="114" spans="1:8" s="19" customFormat="1" ht="12.75">
      <c r="A114" s="170" t="s">
        <v>174</v>
      </c>
      <c r="B114" s="171"/>
      <c r="C114" s="56">
        <v>41</v>
      </c>
      <c r="D114" s="185"/>
      <c r="E114" s="32"/>
      <c r="F114" s="32"/>
      <c r="G114" s="32"/>
      <c r="H114" s="74"/>
    </row>
    <row r="115" spans="1:8" s="19" customFormat="1" ht="12.75">
      <c r="A115" s="170" t="s">
        <v>175</v>
      </c>
      <c r="B115" s="171"/>
      <c r="C115" s="56">
        <v>42</v>
      </c>
      <c r="D115" s="185"/>
      <c r="E115" s="32"/>
      <c r="F115" s="32"/>
      <c r="G115" s="32"/>
      <c r="H115" s="74"/>
    </row>
    <row r="116" spans="1:8" s="19" customFormat="1" ht="12.75">
      <c r="A116" s="170" t="s">
        <v>176</v>
      </c>
      <c r="B116" s="171"/>
      <c r="C116" s="56">
        <v>43</v>
      </c>
      <c r="D116" s="185"/>
      <c r="E116" s="32"/>
      <c r="F116" s="32"/>
      <c r="G116" s="32"/>
      <c r="H116" s="74"/>
    </row>
    <row r="117" spans="1:8" s="19" customFormat="1" ht="12.75">
      <c r="A117" s="170" t="s">
        <v>177</v>
      </c>
      <c r="B117" s="171"/>
      <c r="C117" s="56">
        <v>44</v>
      </c>
      <c r="D117" s="185">
        <v>1717</v>
      </c>
      <c r="E117" s="32">
        <v>1717</v>
      </c>
      <c r="F117" s="32"/>
      <c r="G117" s="32"/>
      <c r="H117" s="74"/>
    </row>
    <row r="118" spans="1:8" s="19" customFormat="1" ht="12.75">
      <c r="A118" s="170" t="s">
        <v>178</v>
      </c>
      <c r="B118" s="171"/>
      <c r="C118" s="56">
        <v>45</v>
      </c>
      <c r="D118" s="185" t="s">
        <v>167</v>
      </c>
      <c r="E118" s="32" t="s">
        <v>167</v>
      </c>
      <c r="F118" s="32" t="s">
        <v>167</v>
      </c>
      <c r="G118" s="32" t="s">
        <v>167</v>
      </c>
      <c r="H118" s="74" t="s">
        <v>167</v>
      </c>
    </row>
    <row r="119" spans="1:8" s="19" customFormat="1" ht="12.75">
      <c r="A119" s="170" t="s">
        <v>179</v>
      </c>
      <c r="B119" s="171"/>
      <c r="C119" s="56">
        <v>46</v>
      </c>
      <c r="D119" s="185"/>
      <c r="E119" s="32"/>
      <c r="F119" s="32"/>
      <c r="G119" s="32"/>
      <c r="H119" s="74"/>
    </row>
    <row r="120" spans="1:8" s="19" customFormat="1" ht="12.75">
      <c r="A120" s="170" t="s">
        <v>180</v>
      </c>
      <c r="B120" s="171"/>
      <c r="C120" s="56">
        <v>47</v>
      </c>
      <c r="D120" s="185">
        <f>D121+D128+D136+D137+D139</f>
        <v>68786</v>
      </c>
      <c r="E120" s="185">
        <f>E121+E128+E136+E137+E139</f>
        <v>68786</v>
      </c>
      <c r="F120" s="32"/>
      <c r="G120" s="32"/>
      <c r="H120" s="74"/>
    </row>
    <row r="121" spans="1:8" s="19" customFormat="1" ht="12.75">
      <c r="A121" s="170" t="s">
        <v>181</v>
      </c>
      <c r="B121" s="171"/>
      <c r="C121" s="56">
        <v>48</v>
      </c>
      <c r="D121" s="185">
        <v>60000</v>
      </c>
      <c r="E121" s="32">
        <v>60000</v>
      </c>
      <c r="F121" s="32"/>
      <c r="G121" s="32"/>
      <c r="H121" s="74"/>
    </row>
    <row r="122" spans="1:8" s="19" customFormat="1" ht="12.75">
      <c r="A122" s="170" t="s">
        <v>182</v>
      </c>
      <c r="B122" s="171"/>
      <c r="C122" s="56">
        <v>49</v>
      </c>
      <c r="D122" s="185">
        <v>60000</v>
      </c>
      <c r="E122" s="32">
        <v>60000</v>
      </c>
      <c r="F122" s="32"/>
      <c r="G122" s="32"/>
      <c r="H122" s="74"/>
    </row>
    <row r="123" spans="1:8" s="19" customFormat="1" ht="12.75">
      <c r="A123" s="170" t="s">
        <v>183</v>
      </c>
      <c r="B123" s="171"/>
      <c r="C123" s="56">
        <v>50</v>
      </c>
      <c r="D123" s="185"/>
      <c r="E123" s="32"/>
      <c r="F123" s="32"/>
      <c r="G123" s="32"/>
      <c r="H123" s="74"/>
    </row>
    <row r="124" spans="1:8" s="19" customFormat="1" ht="12.75">
      <c r="A124" s="170" t="s">
        <v>184</v>
      </c>
      <c r="B124" s="171"/>
      <c r="C124" s="56">
        <v>51</v>
      </c>
      <c r="D124" s="185"/>
      <c r="E124" s="32"/>
      <c r="F124" s="32"/>
      <c r="G124" s="32"/>
      <c r="H124" s="74"/>
    </row>
    <row r="125" spans="1:8" s="19" customFormat="1" ht="12.75">
      <c r="A125" s="170" t="s">
        <v>185</v>
      </c>
      <c r="B125" s="171"/>
      <c r="C125" s="56">
        <v>52</v>
      </c>
      <c r="D125" s="185"/>
      <c r="E125" s="32"/>
      <c r="F125" s="32"/>
      <c r="G125" s="32"/>
      <c r="H125" s="74"/>
    </row>
    <row r="126" spans="1:8" s="19" customFormat="1" ht="12.75">
      <c r="A126" s="170" t="s">
        <v>186</v>
      </c>
      <c r="B126" s="171"/>
      <c r="C126" s="56">
        <v>53</v>
      </c>
      <c r="D126" s="185"/>
      <c r="E126" s="32"/>
      <c r="F126" s="32"/>
      <c r="G126" s="32"/>
      <c r="H126" s="74"/>
    </row>
    <row r="127" spans="1:8" s="19" customFormat="1" ht="12.75">
      <c r="A127" s="170" t="s">
        <v>187</v>
      </c>
      <c r="B127" s="171"/>
      <c r="C127" s="56">
        <v>54</v>
      </c>
      <c r="D127" s="185"/>
      <c r="E127" s="32"/>
      <c r="F127" s="32"/>
      <c r="G127" s="32"/>
      <c r="H127" s="74"/>
    </row>
    <row r="128" spans="1:8" s="19" customFormat="1" ht="12.75">
      <c r="A128" s="170" t="s">
        <v>188</v>
      </c>
      <c r="B128" s="171"/>
      <c r="C128" s="56">
        <v>55</v>
      </c>
      <c r="D128" s="185">
        <v>-26438</v>
      </c>
      <c r="E128" s="32">
        <v>-26438</v>
      </c>
      <c r="F128" s="32"/>
      <c r="G128" s="32"/>
      <c r="H128" s="74"/>
    </row>
    <row r="129" spans="1:8" s="19" customFormat="1" ht="12.75">
      <c r="A129" s="170" t="s">
        <v>189</v>
      </c>
      <c r="B129" s="171"/>
      <c r="C129" s="56">
        <v>56</v>
      </c>
      <c r="D129" s="185"/>
      <c r="E129" s="32"/>
      <c r="F129" s="32"/>
      <c r="G129" s="32"/>
      <c r="H129" s="74"/>
    </row>
    <row r="130" spans="1:8" s="19" customFormat="1" ht="12.75">
      <c r="A130" s="170" t="s">
        <v>190</v>
      </c>
      <c r="B130" s="171"/>
      <c r="C130" s="56">
        <v>57</v>
      </c>
      <c r="D130" s="185"/>
      <c r="E130" s="32"/>
      <c r="F130" s="32"/>
      <c r="G130" s="32"/>
      <c r="H130" s="74"/>
    </row>
    <row r="131" spans="1:8" s="19" customFormat="1" ht="12.75">
      <c r="A131" s="170" t="s">
        <v>191</v>
      </c>
      <c r="B131" s="171"/>
      <c r="C131" s="56">
        <v>58</v>
      </c>
      <c r="D131" s="185"/>
      <c r="E131" s="32"/>
      <c r="F131" s="32"/>
      <c r="G131" s="32"/>
      <c r="H131" s="74"/>
    </row>
    <row r="132" spans="1:8" s="19" customFormat="1" ht="12.75">
      <c r="A132" s="170" t="s">
        <v>192</v>
      </c>
      <c r="B132" s="171"/>
      <c r="C132" s="56">
        <v>59</v>
      </c>
      <c r="D132" s="185"/>
      <c r="E132" s="32"/>
      <c r="F132" s="32"/>
      <c r="G132" s="32"/>
      <c r="H132" s="74"/>
    </row>
    <row r="133" spans="1:8" s="19" customFormat="1" ht="12.75">
      <c r="A133" s="170" t="s">
        <v>193</v>
      </c>
      <c r="B133" s="171"/>
      <c r="C133" s="56">
        <v>60</v>
      </c>
      <c r="D133" s="185"/>
      <c r="E133" s="32"/>
      <c r="F133" s="32"/>
      <c r="G133" s="32"/>
      <c r="H133" s="74"/>
    </row>
    <row r="134" spans="1:8" s="19" customFormat="1" ht="12.75">
      <c r="A134" s="170" t="s">
        <v>194</v>
      </c>
      <c r="B134" s="171"/>
      <c r="C134" s="56">
        <v>61</v>
      </c>
      <c r="D134" s="185"/>
      <c r="E134" s="32"/>
      <c r="F134" s="32"/>
      <c r="G134" s="32"/>
      <c r="H134" s="74"/>
    </row>
    <row r="135" spans="1:8" s="19" customFormat="1" ht="12.75">
      <c r="A135" s="170" t="s">
        <v>195</v>
      </c>
      <c r="B135" s="171"/>
      <c r="C135" s="56">
        <v>62</v>
      </c>
      <c r="D135" s="185">
        <v>-26438</v>
      </c>
      <c r="E135" s="32">
        <v>-26438</v>
      </c>
      <c r="F135" s="32"/>
      <c r="G135" s="32"/>
      <c r="H135" s="74"/>
    </row>
    <row r="136" spans="1:8" s="19" customFormat="1" ht="12.75">
      <c r="A136" s="170" t="s">
        <v>196</v>
      </c>
      <c r="B136" s="171"/>
      <c r="C136" s="56">
        <v>63</v>
      </c>
      <c r="D136" s="185">
        <v>12100</v>
      </c>
      <c r="E136" s="32">
        <v>12100</v>
      </c>
      <c r="F136" s="32"/>
      <c r="G136" s="32"/>
      <c r="H136" s="74"/>
    </row>
    <row r="137" spans="1:8" s="19" customFormat="1" ht="12.75">
      <c r="A137" s="170" t="s">
        <v>197</v>
      </c>
      <c r="B137" s="171"/>
      <c r="C137" s="56">
        <v>64</v>
      </c>
      <c r="D137" s="185">
        <f>24010+2521</f>
        <v>26531</v>
      </c>
      <c r="E137" s="32">
        <v>26531</v>
      </c>
      <c r="F137" s="32"/>
      <c r="G137" s="32"/>
      <c r="H137" s="74"/>
    </row>
    <row r="138" spans="1:8" s="19" customFormat="1" ht="12.75">
      <c r="A138" s="170" t="s">
        <v>198</v>
      </c>
      <c r="B138" s="171"/>
      <c r="C138" s="56">
        <v>65</v>
      </c>
      <c r="D138" s="185"/>
      <c r="E138" s="32"/>
      <c r="F138" s="32"/>
      <c r="G138" s="32"/>
      <c r="H138" s="74"/>
    </row>
    <row r="139" spans="1:8" s="19" customFormat="1" ht="13.5" thickBot="1">
      <c r="A139" s="172" t="s">
        <v>199</v>
      </c>
      <c r="B139" s="173"/>
      <c r="C139" s="77">
        <v>66</v>
      </c>
      <c r="D139" s="33">
        <v>-3407</v>
      </c>
      <c r="E139" s="34">
        <v>-3407</v>
      </c>
      <c r="F139" s="34"/>
      <c r="G139" s="34"/>
      <c r="H139" s="79"/>
    </row>
    <row r="140" spans="3:8" s="19" customFormat="1" ht="12">
      <c r="C140" s="23"/>
      <c r="D140" s="116"/>
      <c r="E140" s="118"/>
      <c r="F140" s="118"/>
      <c r="G140" s="118"/>
      <c r="H140" s="24"/>
    </row>
    <row r="141" spans="3:8" s="19" customFormat="1" ht="11.25">
      <c r="C141" s="23"/>
      <c r="D141" s="117"/>
      <c r="E141" s="117"/>
      <c r="F141" s="117"/>
      <c r="G141" s="117"/>
      <c r="H141" s="24"/>
    </row>
    <row r="142" spans="1:8" s="19" customFormat="1" ht="15">
      <c r="A142" s="115" t="s">
        <v>63</v>
      </c>
      <c r="C142" s="23"/>
      <c r="D142" s="24"/>
      <c r="E142" s="24"/>
      <c r="F142" s="24"/>
      <c r="G142" s="24"/>
      <c r="H142" s="24"/>
    </row>
    <row r="143" spans="1:8" s="19" customFormat="1" ht="17.25" customHeight="1">
      <c r="A143" s="114" t="s">
        <v>129</v>
      </c>
      <c r="C143" s="23"/>
      <c r="D143" s="24"/>
      <c r="E143" s="24"/>
      <c r="F143" s="24"/>
      <c r="G143" s="24"/>
      <c r="H143" s="24"/>
    </row>
    <row r="144" spans="1:8" s="19" customFormat="1" ht="15" customHeight="1" thickBot="1">
      <c r="A144" s="194" t="s">
        <v>273</v>
      </c>
      <c r="C144" s="23"/>
      <c r="D144" s="24"/>
      <c r="E144" s="24"/>
      <c r="F144" s="24"/>
      <c r="G144" s="24"/>
      <c r="H144" s="24"/>
    </row>
    <row r="145" spans="1:4" ht="15" customHeight="1">
      <c r="A145" s="174" t="s">
        <v>60</v>
      </c>
      <c r="B145" s="108" t="s">
        <v>61</v>
      </c>
      <c r="C145" s="108"/>
      <c r="D145" s="109"/>
    </row>
    <row r="146" spans="1:4" ht="15" customHeight="1">
      <c r="A146" s="175" t="s">
        <v>200</v>
      </c>
      <c r="B146" s="20">
        <v>1</v>
      </c>
      <c r="C146" s="20"/>
      <c r="D146" s="188">
        <f>D147+D156+D163+D164+D169+D182+D189+D195+D202+D203+D204+D205+D206+D207</f>
        <v>1908</v>
      </c>
    </row>
    <row r="147" spans="1:4" ht="15" customHeight="1">
      <c r="A147" s="175" t="s">
        <v>201</v>
      </c>
      <c r="B147" s="20">
        <v>2</v>
      </c>
      <c r="C147" s="20"/>
      <c r="D147" s="189">
        <f>D148+D153+D149+D150+D151+D152+D154+D155</f>
        <v>55</v>
      </c>
    </row>
    <row r="148" spans="1:4" ht="15" customHeight="1">
      <c r="A148" s="175" t="s">
        <v>202</v>
      </c>
      <c r="B148" s="20">
        <v>3</v>
      </c>
      <c r="C148" s="105"/>
      <c r="D148" s="189">
        <v>8</v>
      </c>
    </row>
    <row r="149" spans="1:4" ht="15" customHeight="1">
      <c r="A149" s="175" t="s">
        <v>203</v>
      </c>
      <c r="B149" s="20">
        <v>4</v>
      </c>
      <c r="C149" s="20"/>
      <c r="D149" s="189"/>
    </row>
    <row r="150" spans="1:4" ht="15" customHeight="1">
      <c r="A150" s="175" t="s">
        <v>204</v>
      </c>
      <c r="B150" s="20">
        <v>5</v>
      </c>
      <c r="C150" s="20"/>
      <c r="D150" s="189"/>
    </row>
    <row r="151" spans="1:4" ht="15" customHeight="1">
      <c r="A151" s="175" t="s">
        <v>205</v>
      </c>
      <c r="B151" s="20">
        <v>6</v>
      </c>
      <c r="C151" s="20"/>
      <c r="D151" s="189"/>
    </row>
    <row r="152" spans="1:4" ht="15" customHeight="1">
      <c r="A152" s="175" t="s">
        <v>206</v>
      </c>
      <c r="B152" s="20">
        <v>7</v>
      </c>
      <c r="C152" s="105"/>
      <c r="D152" s="189"/>
    </row>
    <row r="153" spans="1:4" ht="15" customHeight="1">
      <c r="A153" s="175" t="s">
        <v>207</v>
      </c>
      <c r="B153" s="20">
        <v>8</v>
      </c>
      <c r="C153" s="105"/>
      <c r="D153" s="189">
        <v>47</v>
      </c>
    </row>
    <row r="154" spans="1:4" ht="15" customHeight="1">
      <c r="A154" s="175" t="s">
        <v>208</v>
      </c>
      <c r="B154" s="20">
        <v>9</v>
      </c>
      <c r="C154" s="20"/>
      <c r="D154" s="189"/>
    </row>
    <row r="155" spans="1:4" ht="15" customHeight="1">
      <c r="A155" s="175" t="s">
        <v>209</v>
      </c>
      <c r="B155" s="20">
        <v>10</v>
      </c>
      <c r="C155" s="20"/>
      <c r="D155" s="189"/>
    </row>
    <row r="156" spans="1:4" ht="15" customHeight="1">
      <c r="A156" s="175" t="s">
        <v>210</v>
      </c>
      <c r="B156" s="20">
        <v>11</v>
      </c>
      <c r="C156" s="105"/>
      <c r="D156" s="189">
        <f>D157+D158+D159+D160+D161+D162</f>
        <v>0</v>
      </c>
    </row>
    <row r="157" spans="1:4" ht="15" customHeight="1">
      <c r="A157" s="175" t="s">
        <v>211</v>
      </c>
      <c r="B157" s="20">
        <v>12</v>
      </c>
      <c r="C157" s="105"/>
      <c r="D157" s="189"/>
    </row>
    <row r="158" spans="1:4" ht="15" customHeight="1">
      <c r="A158" s="175" t="s">
        <v>212</v>
      </c>
      <c r="B158" s="20">
        <v>13</v>
      </c>
      <c r="C158" s="20"/>
      <c r="D158" s="189"/>
    </row>
    <row r="159" spans="1:4" ht="15" customHeight="1">
      <c r="A159" s="175" t="s">
        <v>213</v>
      </c>
      <c r="B159" s="20">
        <v>14</v>
      </c>
      <c r="C159" s="20"/>
      <c r="D159" s="189"/>
    </row>
    <row r="160" spans="1:4" ht="15" customHeight="1">
      <c r="A160" s="175" t="s">
        <v>214</v>
      </c>
      <c r="B160" s="20">
        <v>15</v>
      </c>
      <c r="C160" s="20"/>
      <c r="D160" s="189"/>
    </row>
    <row r="161" spans="1:4" ht="15" customHeight="1">
      <c r="A161" s="175" t="s">
        <v>215</v>
      </c>
      <c r="B161" s="20">
        <v>16</v>
      </c>
      <c r="C161" s="20"/>
      <c r="D161" s="189"/>
    </row>
    <row r="162" spans="1:4" ht="15" customHeight="1">
      <c r="A162" s="175" t="s">
        <v>216</v>
      </c>
      <c r="B162" s="20">
        <v>17</v>
      </c>
      <c r="C162" s="20"/>
      <c r="D162" s="189"/>
    </row>
    <row r="163" spans="1:4" ht="15" customHeight="1">
      <c r="A163" s="175" t="s">
        <v>217</v>
      </c>
      <c r="B163" s="20">
        <v>18</v>
      </c>
      <c r="C163" s="20"/>
      <c r="D163" s="189"/>
    </row>
    <row r="164" spans="1:4" ht="15" customHeight="1">
      <c r="A164" s="175" t="s">
        <v>218</v>
      </c>
      <c r="B164" s="20">
        <v>19</v>
      </c>
      <c r="C164" s="20"/>
      <c r="D164" s="189">
        <v>34</v>
      </c>
    </row>
    <row r="165" spans="1:4" ht="15" customHeight="1">
      <c r="A165" s="175" t="s">
        <v>219</v>
      </c>
      <c r="B165" s="20">
        <v>20</v>
      </c>
      <c r="C165" s="20"/>
      <c r="D165" s="189"/>
    </row>
    <row r="166" spans="1:4" ht="15" customHeight="1">
      <c r="A166" s="175" t="s">
        <v>220</v>
      </c>
      <c r="B166" s="20">
        <v>21</v>
      </c>
      <c r="C166" s="20"/>
      <c r="D166" s="189"/>
    </row>
    <row r="167" spans="1:4" ht="15" customHeight="1">
      <c r="A167" s="175" t="s">
        <v>221</v>
      </c>
      <c r="B167" s="20">
        <v>22</v>
      </c>
      <c r="C167" s="20"/>
      <c r="D167" s="189"/>
    </row>
    <row r="168" spans="1:4" ht="15" customHeight="1">
      <c r="A168" s="175" t="s">
        <v>222</v>
      </c>
      <c r="B168" s="20">
        <v>23</v>
      </c>
      <c r="C168" s="20"/>
      <c r="D168" s="189">
        <v>34</v>
      </c>
    </row>
    <row r="169" spans="1:4" ht="15" customHeight="1">
      <c r="A169" s="175" t="s">
        <v>223</v>
      </c>
      <c r="B169" s="20">
        <v>24</v>
      </c>
      <c r="C169" s="105"/>
      <c r="D169" s="189">
        <f>D174</f>
        <v>165</v>
      </c>
    </row>
    <row r="170" spans="1:4" ht="15" customHeight="1">
      <c r="A170" s="175" t="s">
        <v>224</v>
      </c>
      <c r="B170" s="20">
        <v>25</v>
      </c>
      <c r="C170" s="105"/>
      <c r="D170" s="189"/>
    </row>
    <row r="171" spans="1:4" ht="15" customHeight="1">
      <c r="A171" s="175" t="s">
        <v>225</v>
      </c>
      <c r="B171" s="20">
        <v>26</v>
      </c>
      <c r="C171" s="105"/>
      <c r="D171" s="189"/>
    </row>
    <row r="172" spans="1:4" ht="15" customHeight="1">
      <c r="A172" s="175" t="s">
        <v>226</v>
      </c>
      <c r="B172" s="20">
        <v>27</v>
      </c>
      <c r="C172" s="105"/>
      <c r="D172" s="189"/>
    </row>
    <row r="173" spans="1:4" ht="15" customHeight="1">
      <c r="A173" s="175" t="s">
        <v>227</v>
      </c>
      <c r="B173" s="20">
        <v>28</v>
      </c>
      <c r="C173" s="105"/>
      <c r="D173" s="189"/>
    </row>
    <row r="174" spans="1:4" ht="15" customHeight="1">
      <c r="A174" s="175" t="s">
        <v>228</v>
      </c>
      <c r="B174" s="20">
        <v>29</v>
      </c>
      <c r="C174" s="105"/>
      <c r="D174" s="189">
        <v>165</v>
      </c>
    </row>
    <row r="175" spans="1:4" ht="15" customHeight="1">
      <c r="A175" s="175" t="s">
        <v>229</v>
      </c>
      <c r="B175" s="20">
        <v>30</v>
      </c>
      <c r="C175" s="20"/>
      <c r="D175" s="189"/>
    </row>
    <row r="176" spans="1:4" ht="15" customHeight="1">
      <c r="A176" s="175" t="s">
        <v>230</v>
      </c>
      <c r="B176" s="20">
        <v>31</v>
      </c>
      <c r="C176" s="20"/>
      <c r="D176" s="189"/>
    </row>
    <row r="177" spans="1:4" ht="15" customHeight="1">
      <c r="A177" s="175" t="s">
        <v>231</v>
      </c>
      <c r="B177" s="20">
        <v>32</v>
      </c>
      <c r="C177" s="20"/>
      <c r="D177" s="189"/>
    </row>
    <row r="178" spans="1:4" ht="15" customHeight="1">
      <c r="A178" s="175" t="s">
        <v>232</v>
      </c>
      <c r="B178" s="20">
        <v>33</v>
      </c>
      <c r="C178" s="20"/>
      <c r="D178" s="189"/>
    </row>
    <row r="179" spans="1:4" ht="15" customHeight="1">
      <c r="A179" s="175" t="s">
        <v>233</v>
      </c>
      <c r="B179" s="20">
        <v>34</v>
      </c>
      <c r="C179" s="20"/>
      <c r="D179" s="189"/>
    </row>
    <row r="180" spans="1:4" ht="15" customHeight="1">
      <c r="A180" s="175" t="s">
        <v>234</v>
      </c>
      <c r="B180" s="20">
        <v>35</v>
      </c>
      <c r="C180" s="20"/>
      <c r="D180" s="189"/>
    </row>
    <row r="181" spans="1:4" ht="15" customHeight="1">
      <c r="A181" s="175" t="s">
        <v>235</v>
      </c>
      <c r="B181" s="20">
        <v>36</v>
      </c>
      <c r="C181" s="20"/>
      <c r="D181" s="189"/>
    </row>
    <row r="182" spans="1:4" ht="15" customHeight="1">
      <c r="A182" s="175" t="s">
        <v>236</v>
      </c>
      <c r="B182" s="20">
        <v>37</v>
      </c>
      <c r="C182" s="105"/>
      <c r="D182" s="189">
        <f>D183+D184+D185+D186+D187+D188</f>
        <v>-53</v>
      </c>
    </row>
    <row r="183" spans="1:4" ht="15" customHeight="1">
      <c r="A183" s="175" t="s">
        <v>237</v>
      </c>
      <c r="B183" s="20">
        <v>38</v>
      </c>
      <c r="C183" s="105"/>
      <c r="D183" s="189"/>
    </row>
    <row r="184" spans="1:4" ht="15" customHeight="1">
      <c r="A184" s="175" t="s">
        <v>238</v>
      </c>
      <c r="B184" s="20">
        <v>39</v>
      </c>
      <c r="C184" s="105"/>
      <c r="D184" s="189"/>
    </row>
    <row r="185" spans="1:4" ht="15" customHeight="1">
      <c r="A185" s="175" t="s">
        <v>239</v>
      </c>
      <c r="B185" s="20">
        <v>40</v>
      </c>
      <c r="C185" s="105"/>
      <c r="D185" s="189"/>
    </row>
    <row r="186" spans="1:4" ht="15" customHeight="1">
      <c r="A186" s="175" t="s">
        <v>240</v>
      </c>
      <c r="B186" s="20">
        <v>41</v>
      </c>
      <c r="C186" s="105"/>
      <c r="D186" s="189">
        <v>-53</v>
      </c>
    </row>
    <row r="187" spans="1:4" ht="15" customHeight="1">
      <c r="A187" s="175" t="s">
        <v>241</v>
      </c>
      <c r="B187" s="20">
        <v>42</v>
      </c>
      <c r="C187" s="20"/>
      <c r="D187" s="189"/>
    </row>
    <row r="188" spans="1:4" ht="15" customHeight="1">
      <c r="A188" s="175" t="s">
        <v>242</v>
      </c>
      <c r="B188" s="20">
        <v>43</v>
      </c>
      <c r="C188" s="20"/>
      <c r="D188" s="189"/>
    </row>
    <row r="189" spans="1:4" ht="15" customHeight="1">
      <c r="A189" s="175" t="s">
        <v>0</v>
      </c>
      <c r="B189" s="20">
        <v>44</v>
      </c>
      <c r="C189" s="20"/>
      <c r="D189" s="189"/>
    </row>
    <row r="190" spans="1:4" ht="15" customHeight="1">
      <c r="A190" s="175" t="s">
        <v>1</v>
      </c>
      <c r="B190" s="20">
        <v>45</v>
      </c>
      <c r="C190" s="20"/>
      <c r="D190" s="189"/>
    </row>
    <row r="191" spans="1:4" ht="15" customHeight="1">
      <c r="A191" s="175" t="s">
        <v>2</v>
      </c>
      <c r="B191" s="20">
        <v>46</v>
      </c>
      <c r="C191" s="20"/>
      <c r="D191" s="189"/>
    </row>
    <row r="192" spans="1:4" ht="15" customHeight="1">
      <c r="A192" s="175" t="s">
        <v>3</v>
      </c>
      <c r="B192" s="20">
        <v>47</v>
      </c>
      <c r="C192" s="20"/>
      <c r="D192" s="189"/>
    </row>
    <row r="193" spans="1:4" ht="15" customHeight="1">
      <c r="A193" s="175" t="s">
        <v>4</v>
      </c>
      <c r="B193" s="20">
        <v>48</v>
      </c>
      <c r="C193" s="20"/>
      <c r="D193" s="189"/>
    </row>
    <row r="194" spans="1:4" ht="15" customHeight="1">
      <c r="A194" s="175" t="s">
        <v>5</v>
      </c>
      <c r="B194" s="20">
        <v>49</v>
      </c>
      <c r="C194" s="20"/>
      <c r="D194" s="189"/>
    </row>
    <row r="195" spans="1:4" ht="15" customHeight="1">
      <c r="A195" s="175" t="s">
        <v>6</v>
      </c>
      <c r="B195" s="20">
        <v>50</v>
      </c>
      <c r="C195" s="105"/>
      <c r="D195" s="189">
        <f>D196+D197+D198+D199+D200+D201+D202</f>
        <v>-293</v>
      </c>
    </row>
    <row r="196" spans="1:4" ht="15" customHeight="1">
      <c r="A196" s="175" t="s">
        <v>7</v>
      </c>
      <c r="B196" s="20">
        <v>51</v>
      </c>
      <c r="C196" s="105"/>
      <c r="D196" s="189">
        <v>308</v>
      </c>
    </row>
    <row r="197" spans="1:4" ht="15" customHeight="1">
      <c r="A197" s="175" t="s">
        <v>8</v>
      </c>
      <c r="B197" s="20">
        <v>52</v>
      </c>
      <c r="C197" s="20"/>
      <c r="D197" s="189"/>
    </row>
    <row r="198" spans="1:4" ht="15" customHeight="1">
      <c r="A198" s="175" t="s">
        <v>9</v>
      </c>
      <c r="B198" s="20">
        <v>53</v>
      </c>
      <c r="C198" s="105"/>
      <c r="D198" s="189">
        <v>-32</v>
      </c>
    </row>
    <row r="199" spans="1:4" ht="15" customHeight="1">
      <c r="A199" s="175" t="s">
        <v>10</v>
      </c>
      <c r="B199" s="20">
        <v>54</v>
      </c>
      <c r="C199" s="20"/>
      <c r="D199" s="189"/>
    </row>
    <row r="200" spans="1:4" ht="15" customHeight="1">
      <c r="A200" s="175" t="s">
        <v>11</v>
      </c>
      <c r="B200" s="20">
        <v>55</v>
      </c>
      <c r="C200" s="20"/>
      <c r="D200" s="189">
        <v>-569</v>
      </c>
    </row>
    <row r="201" spans="1:4" ht="15" customHeight="1">
      <c r="A201" s="175" t="s">
        <v>12</v>
      </c>
      <c r="B201" s="20">
        <v>56</v>
      </c>
      <c r="C201" s="20"/>
      <c r="D201" s="189"/>
    </row>
    <row r="202" spans="1:4" ht="15" customHeight="1">
      <c r="A202" s="175" t="s">
        <v>13</v>
      </c>
      <c r="B202" s="20">
        <v>57</v>
      </c>
      <c r="C202" s="20"/>
      <c r="D202" s="189"/>
    </row>
    <row r="203" spans="1:4" ht="15" customHeight="1">
      <c r="A203" s="175" t="s">
        <v>14</v>
      </c>
      <c r="B203" s="20">
        <v>58</v>
      </c>
      <c r="C203" s="20"/>
      <c r="D203" s="189"/>
    </row>
    <row r="204" spans="1:4" ht="15" customHeight="1">
      <c r="A204" s="175" t="s">
        <v>15</v>
      </c>
      <c r="B204" s="20">
        <v>59</v>
      </c>
      <c r="C204" s="105"/>
      <c r="D204" s="189">
        <v>63</v>
      </c>
    </row>
    <row r="205" spans="1:4" ht="15" customHeight="1">
      <c r="A205" s="175" t="s">
        <v>16</v>
      </c>
      <c r="B205" s="20">
        <v>60</v>
      </c>
      <c r="C205" s="20"/>
      <c r="D205" s="189"/>
    </row>
    <row r="206" spans="1:4" ht="15" customHeight="1">
      <c r="A206" s="175" t="s">
        <v>17</v>
      </c>
      <c r="B206" s="20">
        <v>61</v>
      </c>
      <c r="C206" s="105"/>
      <c r="D206" s="189">
        <f>1978+201</f>
        <v>2179</v>
      </c>
    </row>
    <row r="207" spans="1:4" ht="15" customHeight="1">
      <c r="A207" s="175" t="s">
        <v>18</v>
      </c>
      <c r="B207" s="20">
        <v>62</v>
      </c>
      <c r="C207" s="20"/>
      <c r="D207" s="189">
        <v>-242</v>
      </c>
    </row>
    <row r="208" spans="1:4" ht="15" customHeight="1">
      <c r="A208" s="175" t="s">
        <v>19</v>
      </c>
      <c r="B208" s="20">
        <v>63</v>
      </c>
      <c r="C208" s="20"/>
      <c r="D208" s="189">
        <f>D209+D216</f>
        <v>-5315</v>
      </c>
    </row>
    <row r="209" spans="1:4" ht="15" customHeight="1">
      <c r="A209" s="175" t="s">
        <v>20</v>
      </c>
      <c r="B209" s="20">
        <v>64</v>
      </c>
      <c r="C209" s="20"/>
      <c r="D209" s="189">
        <f>D210+D211+D215</f>
        <v>-2540</v>
      </c>
    </row>
    <row r="210" spans="1:4" ht="15" customHeight="1">
      <c r="A210" s="175" t="s">
        <v>21</v>
      </c>
      <c r="B210" s="20">
        <v>65</v>
      </c>
      <c r="C210" s="20"/>
      <c r="D210" s="189">
        <v>-1848</v>
      </c>
    </row>
    <row r="211" spans="1:4" ht="15" customHeight="1">
      <c r="A211" s="175" t="s">
        <v>22</v>
      </c>
      <c r="B211" s="20">
        <v>66</v>
      </c>
      <c r="C211" s="20"/>
      <c r="D211" s="189">
        <v>-692</v>
      </c>
    </row>
    <row r="212" spans="1:4" ht="15" customHeight="1">
      <c r="A212" s="175" t="s">
        <v>23</v>
      </c>
      <c r="B212" s="20">
        <v>67</v>
      </c>
      <c r="C212" s="20"/>
      <c r="D212" s="189"/>
    </row>
    <row r="213" spans="1:4" ht="15" customHeight="1">
      <c r="A213" s="175" t="s">
        <v>24</v>
      </c>
      <c r="B213" s="20">
        <v>68</v>
      </c>
      <c r="C213" s="20"/>
      <c r="D213" s="189"/>
    </row>
    <row r="214" spans="1:4" ht="15" customHeight="1">
      <c r="A214" s="175" t="s">
        <v>25</v>
      </c>
      <c r="B214" s="20">
        <v>69</v>
      </c>
      <c r="C214" s="20"/>
      <c r="D214" s="189"/>
    </row>
    <row r="215" spans="1:4" ht="15" customHeight="1">
      <c r="A215" s="175" t="s">
        <v>26</v>
      </c>
      <c r="B215" s="20">
        <v>70</v>
      </c>
      <c r="C215" s="20"/>
      <c r="D215" s="189"/>
    </row>
    <row r="216" spans="1:4" ht="15" customHeight="1">
      <c r="A216" s="175" t="s">
        <v>27</v>
      </c>
      <c r="B216" s="20">
        <v>71</v>
      </c>
      <c r="C216" s="20"/>
      <c r="D216" s="188">
        <f>D217+D218+D219+D221+D222</f>
        <v>-2775</v>
      </c>
    </row>
    <row r="217" spans="1:4" ht="15" customHeight="1">
      <c r="A217" s="175" t="s">
        <v>28</v>
      </c>
      <c r="B217" s="20">
        <v>72</v>
      </c>
      <c r="C217" s="20"/>
      <c r="D217" s="189">
        <v>-120</v>
      </c>
    </row>
    <row r="218" spans="1:4" ht="15" customHeight="1">
      <c r="A218" s="175" t="s">
        <v>29</v>
      </c>
      <c r="B218" s="20">
        <v>73</v>
      </c>
      <c r="C218" s="20"/>
      <c r="D218" s="189">
        <v>-506</v>
      </c>
    </row>
    <row r="219" spans="1:4" ht="15" customHeight="1">
      <c r="A219" s="175" t="s">
        <v>30</v>
      </c>
      <c r="B219" s="20">
        <v>74</v>
      </c>
      <c r="C219" s="20"/>
      <c r="D219" s="189">
        <v>-226</v>
      </c>
    </row>
    <row r="220" spans="1:4" ht="15" customHeight="1">
      <c r="A220" s="175" t="s">
        <v>31</v>
      </c>
      <c r="B220" s="20">
        <v>75</v>
      </c>
      <c r="C220" s="20"/>
      <c r="D220" s="189"/>
    </row>
    <row r="221" spans="1:4" ht="15" customHeight="1">
      <c r="A221" s="175" t="s">
        <v>32</v>
      </c>
      <c r="B221" s="20">
        <v>76</v>
      </c>
      <c r="C221" s="20"/>
      <c r="D221" s="189">
        <v>-817</v>
      </c>
    </row>
    <row r="222" spans="1:4" ht="15" customHeight="1">
      <c r="A222" s="175" t="s">
        <v>33</v>
      </c>
      <c r="B222" s="20">
        <v>77</v>
      </c>
      <c r="C222" s="20"/>
      <c r="D222" s="189">
        <v>-1106</v>
      </c>
    </row>
    <row r="223" spans="1:4" ht="15" customHeight="1">
      <c r="A223" s="175" t="s">
        <v>34</v>
      </c>
      <c r="B223" s="20">
        <v>78</v>
      </c>
      <c r="C223" s="20"/>
      <c r="D223" s="189"/>
    </row>
    <row r="224" spans="1:4" ht="15" customHeight="1">
      <c r="A224" s="175" t="s">
        <v>35</v>
      </c>
      <c r="B224" s="20">
        <v>79</v>
      </c>
      <c r="C224" s="20"/>
      <c r="D224" s="189"/>
    </row>
    <row r="225" spans="1:4" ht="15" customHeight="1">
      <c r="A225" s="175" t="s">
        <v>36</v>
      </c>
      <c r="B225" s="20">
        <v>80</v>
      </c>
      <c r="C225" s="20"/>
      <c r="D225" s="189"/>
    </row>
    <row r="226" spans="1:4" ht="15" customHeight="1">
      <c r="A226" s="175" t="s">
        <v>37</v>
      </c>
      <c r="B226" s="20">
        <v>81</v>
      </c>
      <c r="C226" s="20"/>
      <c r="D226" s="189"/>
    </row>
    <row r="227" spans="1:4" ht="15" customHeight="1">
      <c r="A227" s="175" t="s">
        <v>38</v>
      </c>
      <c r="B227" s="20">
        <v>82</v>
      </c>
      <c r="C227" s="20"/>
      <c r="D227" s="189"/>
    </row>
    <row r="228" spans="1:4" ht="15" customHeight="1">
      <c r="A228" s="175" t="s">
        <v>39</v>
      </c>
      <c r="B228" s="20">
        <v>83</v>
      </c>
      <c r="C228" s="20"/>
      <c r="D228" s="189"/>
    </row>
    <row r="229" spans="1:4" ht="15" customHeight="1">
      <c r="A229" s="175" t="s">
        <v>40</v>
      </c>
      <c r="B229" s="20">
        <v>84</v>
      </c>
      <c r="C229" s="20"/>
      <c r="D229" s="189"/>
    </row>
    <row r="230" spans="1:4" ht="15" customHeight="1">
      <c r="A230" s="175" t="s">
        <v>41</v>
      </c>
      <c r="B230" s="20">
        <v>85</v>
      </c>
      <c r="C230" s="20"/>
      <c r="D230" s="189"/>
    </row>
    <row r="231" spans="1:4" ht="15" customHeight="1">
      <c r="A231" s="175" t="s">
        <v>42</v>
      </c>
      <c r="B231" s="20">
        <v>86</v>
      </c>
      <c r="C231" s="20"/>
      <c r="D231" s="189"/>
    </row>
    <row r="232" spans="1:4" ht="15" customHeight="1">
      <c r="A232" s="175" t="s">
        <v>43</v>
      </c>
      <c r="B232" s="20">
        <v>87</v>
      </c>
      <c r="C232" s="20"/>
      <c r="D232" s="189"/>
    </row>
    <row r="233" spans="1:4" ht="15" customHeight="1">
      <c r="A233" s="175" t="s">
        <v>44</v>
      </c>
      <c r="B233" s="20">
        <v>88</v>
      </c>
      <c r="C233" s="20"/>
      <c r="D233" s="189"/>
    </row>
    <row r="234" spans="1:4" ht="15" customHeight="1">
      <c r="A234" s="175" t="s">
        <v>45</v>
      </c>
      <c r="B234" s="20">
        <v>89</v>
      </c>
      <c r="C234" s="20"/>
      <c r="D234" s="189"/>
    </row>
    <row r="235" spans="1:4" ht="15" customHeight="1">
      <c r="A235" s="175" t="s">
        <v>46</v>
      </c>
      <c r="B235" s="20">
        <v>90</v>
      </c>
      <c r="C235" s="20"/>
      <c r="D235" s="189"/>
    </row>
    <row r="236" spans="1:4" ht="15" customHeight="1">
      <c r="A236" s="175" t="s">
        <v>47</v>
      </c>
      <c r="B236" s="20">
        <v>91</v>
      </c>
      <c r="C236" s="20"/>
      <c r="D236" s="189"/>
    </row>
    <row r="237" spans="1:4" ht="15" customHeight="1">
      <c r="A237" s="175" t="s">
        <v>48</v>
      </c>
      <c r="B237" s="20">
        <v>92</v>
      </c>
      <c r="C237" s="20"/>
      <c r="D237" s="189"/>
    </row>
    <row r="238" spans="1:4" ht="15" customHeight="1">
      <c r="A238" s="175" t="s">
        <v>49</v>
      </c>
      <c r="B238" s="20">
        <v>93</v>
      </c>
      <c r="C238" s="20"/>
      <c r="D238" s="189"/>
    </row>
    <row r="239" spans="1:4" ht="15" customHeight="1">
      <c r="A239" s="175" t="s">
        <v>50</v>
      </c>
      <c r="B239" s="20">
        <v>94</v>
      </c>
      <c r="C239" s="20"/>
      <c r="D239" s="189"/>
    </row>
    <row r="240" spans="1:4" ht="15" customHeight="1">
      <c r="A240" s="175" t="s">
        <v>51</v>
      </c>
      <c r="B240" s="20">
        <v>95</v>
      </c>
      <c r="C240" s="20"/>
      <c r="D240" s="189"/>
    </row>
    <row r="241" spans="1:4" ht="15" customHeight="1">
      <c r="A241" s="175" t="s">
        <v>52</v>
      </c>
      <c r="B241" s="20">
        <v>96</v>
      </c>
      <c r="C241" s="20"/>
      <c r="D241" s="189"/>
    </row>
    <row r="242" spans="1:4" ht="15" customHeight="1">
      <c r="A242" s="175" t="s">
        <v>53</v>
      </c>
      <c r="B242" s="20">
        <v>97</v>
      </c>
      <c r="C242" s="20"/>
      <c r="D242" s="189"/>
    </row>
    <row r="243" spans="1:4" ht="15" customHeight="1">
      <c r="A243" s="175" t="s">
        <v>54</v>
      </c>
      <c r="B243" s="20">
        <v>98</v>
      </c>
      <c r="C243" s="20"/>
      <c r="D243" s="189"/>
    </row>
    <row r="244" spans="1:4" ht="15" customHeight="1">
      <c r="A244" s="175" t="s">
        <v>55</v>
      </c>
      <c r="B244" s="20">
        <v>99</v>
      </c>
      <c r="C244" s="20"/>
      <c r="D244" s="188">
        <f>D146+D208+D223</f>
        <v>-3407</v>
      </c>
    </row>
    <row r="245" spans="1:4" ht="15" customHeight="1">
      <c r="A245" s="175" t="s">
        <v>56</v>
      </c>
      <c r="B245" s="20">
        <v>100</v>
      </c>
      <c r="C245" s="20"/>
      <c r="D245" s="189"/>
    </row>
    <row r="246" spans="1:4" ht="15" customHeight="1">
      <c r="A246" s="175" t="s">
        <v>57</v>
      </c>
      <c r="B246" s="20">
        <v>101</v>
      </c>
      <c r="C246" s="20"/>
      <c r="D246" s="189">
        <f>D208+D227+D223</f>
        <v>-5315</v>
      </c>
    </row>
    <row r="247" spans="1:4" ht="15" customHeight="1">
      <c r="A247" s="175" t="s">
        <v>58</v>
      </c>
      <c r="B247" s="20">
        <v>102</v>
      </c>
      <c r="C247" s="20"/>
      <c r="D247" s="189">
        <f>D146</f>
        <v>1908</v>
      </c>
    </row>
    <row r="248" spans="1:4" ht="15" customHeight="1" thickBot="1">
      <c r="A248" s="176" t="s">
        <v>59</v>
      </c>
      <c r="B248" s="113">
        <v>103</v>
      </c>
      <c r="C248" s="113"/>
      <c r="D248" s="189">
        <v>-3407</v>
      </c>
    </row>
    <row r="249" spans="1:4" ht="15" customHeight="1">
      <c r="A249" s="19"/>
      <c r="B249" s="19"/>
      <c r="C249" s="19"/>
      <c r="D249" s="26"/>
    </row>
    <row r="250" spans="1:4" ht="15" customHeight="1">
      <c r="A250" s="19"/>
      <c r="B250" s="19"/>
      <c r="C250" s="19"/>
      <c r="D250" s="26"/>
    </row>
    <row r="251" spans="1:4" ht="15" customHeight="1">
      <c r="A251" s="19"/>
      <c r="B251" s="19"/>
      <c r="C251" s="19"/>
      <c r="D251" s="26"/>
    </row>
    <row r="252" spans="1:4" ht="15" customHeight="1" thickBot="1">
      <c r="A252" s="120" t="s">
        <v>274</v>
      </c>
      <c r="B252" s="19"/>
      <c r="C252" s="19"/>
      <c r="D252" s="26"/>
    </row>
    <row r="253" spans="1:8" ht="15" customHeight="1" thickBot="1">
      <c r="A253" s="191"/>
      <c r="B253" s="192"/>
      <c r="C253" s="193"/>
      <c r="D253" s="127">
        <v>40724</v>
      </c>
      <c r="E253" s="127">
        <v>40633</v>
      </c>
      <c r="F253" s="127">
        <v>40543</v>
      </c>
      <c r="G253" s="127">
        <v>40451</v>
      </c>
      <c r="H253" s="128">
        <v>40359</v>
      </c>
    </row>
    <row r="254" spans="1:8" ht="15" customHeight="1" thickTop="1">
      <c r="A254" s="129" t="s">
        <v>243</v>
      </c>
      <c r="B254" s="121"/>
      <c r="C254" s="121"/>
      <c r="D254" s="123">
        <v>0</v>
      </c>
      <c r="E254" s="123">
        <v>0</v>
      </c>
      <c r="F254" s="123">
        <v>655</v>
      </c>
      <c r="G254" s="123">
        <v>1090</v>
      </c>
      <c r="H254" s="130">
        <v>45</v>
      </c>
    </row>
    <row r="255" spans="1:8" ht="15" customHeight="1">
      <c r="A255" s="131" t="s">
        <v>244</v>
      </c>
      <c r="B255" s="121"/>
      <c r="C255" s="121"/>
      <c r="D255" s="124"/>
      <c r="E255" s="124"/>
      <c r="F255" s="125"/>
      <c r="G255" s="126"/>
      <c r="H255" s="132"/>
    </row>
    <row r="256" spans="1:8" ht="15" customHeight="1">
      <c r="A256" s="131" t="s">
        <v>245</v>
      </c>
      <c r="B256" s="121"/>
      <c r="C256" s="121"/>
      <c r="D256" s="124"/>
      <c r="E256" s="124"/>
      <c r="F256" s="125"/>
      <c r="G256" s="126"/>
      <c r="H256" s="132"/>
    </row>
    <row r="257" spans="1:8" ht="15" customHeight="1">
      <c r="A257" s="129" t="s">
        <v>246</v>
      </c>
      <c r="B257" s="121"/>
      <c r="C257" s="121"/>
      <c r="D257" s="124"/>
      <c r="E257" s="124"/>
      <c r="F257" s="125"/>
      <c r="G257" s="126"/>
      <c r="H257" s="132"/>
    </row>
    <row r="258" spans="1:8" ht="15" customHeight="1">
      <c r="A258" s="131" t="s">
        <v>244</v>
      </c>
      <c r="B258" s="121"/>
      <c r="C258" s="121"/>
      <c r="D258" s="124"/>
      <c r="E258" s="124"/>
      <c r="F258" s="125"/>
      <c r="G258" s="126"/>
      <c r="H258" s="132"/>
    </row>
    <row r="259" spans="1:8" ht="15" customHeight="1">
      <c r="A259" s="131" t="s">
        <v>245</v>
      </c>
      <c r="B259" s="121"/>
      <c r="C259" s="121"/>
      <c r="D259" s="124"/>
      <c r="E259" s="124"/>
      <c r="F259" s="125"/>
      <c r="G259" s="126"/>
      <c r="H259" s="132"/>
    </row>
    <row r="260" spans="1:8" ht="15" customHeight="1">
      <c r="A260" s="129" t="s">
        <v>247</v>
      </c>
      <c r="B260" s="121"/>
      <c r="C260" s="121"/>
      <c r="D260" s="124"/>
      <c r="E260" s="124"/>
      <c r="F260" s="125"/>
      <c r="G260" s="126"/>
      <c r="H260" s="132"/>
    </row>
    <row r="261" spans="1:8" ht="15" customHeight="1">
      <c r="A261" s="131" t="s">
        <v>244</v>
      </c>
      <c r="B261" s="121"/>
      <c r="C261" s="121"/>
      <c r="D261" s="124"/>
      <c r="E261" s="124"/>
      <c r="F261" s="125"/>
      <c r="G261" s="126"/>
      <c r="H261" s="132"/>
    </row>
    <row r="262" spans="1:8" ht="15" customHeight="1">
      <c r="A262" s="131" t="s">
        <v>245</v>
      </c>
      <c r="B262" s="121"/>
      <c r="C262" s="121"/>
      <c r="D262" s="124"/>
      <c r="E262" s="124"/>
      <c r="F262" s="125"/>
      <c r="G262" s="126"/>
      <c r="H262" s="132"/>
    </row>
    <row r="263" spans="1:8" ht="15" customHeight="1">
      <c r="A263" s="129" t="s">
        <v>248</v>
      </c>
      <c r="B263" s="121"/>
      <c r="C263" s="121"/>
      <c r="D263" s="124"/>
      <c r="E263" s="124"/>
      <c r="F263" s="125"/>
      <c r="G263" s="126"/>
      <c r="H263" s="132"/>
    </row>
    <row r="264" spans="1:8" ht="15" customHeight="1">
      <c r="A264" s="131" t="s">
        <v>244</v>
      </c>
      <c r="B264" s="121"/>
      <c r="C264" s="121"/>
      <c r="D264" s="124"/>
      <c r="E264" s="124"/>
      <c r="F264" s="125"/>
      <c r="G264" s="126"/>
      <c r="H264" s="132"/>
    </row>
    <row r="265" spans="1:8" ht="15" customHeight="1" thickBot="1">
      <c r="A265" s="133" t="s">
        <v>245</v>
      </c>
      <c r="B265" s="135"/>
      <c r="C265" s="135"/>
      <c r="D265" s="136"/>
      <c r="E265" s="136"/>
      <c r="F265" s="137"/>
      <c r="G265" s="138"/>
      <c r="H265" s="139"/>
    </row>
    <row r="266" spans="1:4" ht="15" customHeight="1">
      <c r="A266" s="19"/>
      <c r="B266" s="19"/>
      <c r="C266" s="19"/>
      <c r="D266" s="26"/>
    </row>
    <row r="267" spans="1:4" ht="15" customHeight="1">
      <c r="A267" s="19"/>
      <c r="B267" s="19"/>
      <c r="C267" s="19"/>
      <c r="D267" s="26"/>
    </row>
    <row r="268" spans="1:4" ht="15" customHeight="1">
      <c r="A268" s="19"/>
      <c r="B268" s="19"/>
      <c r="C268" s="19"/>
      <c r="D268" s="26"/>
    </row>
    <row r="269" spans="1:4" ht="15" customHeight="1">
      <c r="A269" s="19"/>
      <c r="B269" s="19"/>
      <c r="C269" s="19"/>
      <c r="D269" s="26"/>
    </row>
    <row r="270" spans="1:4" ht="15" customHeight="1">
      <c r="A270" s="19"/>
      <c r="B270" s="19"/>
      <c r="C270" s="19"/>
      <c r="D270" s="26"/>
    </row>
    <row r="271" spans="1:4" ht="15" customHeight="1">
      <c r="A271" s="19"/>
      <c r="B271" s="19"/>
      <c r="C271" s="19"/>
      <c r="D271" s="26"/>
    </row>
    <row r="272" spans="1:4" ht="15" customHeight="1">
      <c r="A272" s="19"/>
      <c r="B272" s="19"/>
      <c r="C272" s="19"/>
      <c r="D272" s="26"/>
    </row>
    <row r="273" spans="1:4" ht="15" customHeight="1">
      <c r="A273" s="19"/>
      <c r="B273" s="19"/>
      <c r="C273" s="19"/>
      <c r="D273" s="26"/>
    </row>
    <row r="274" spans="1:4" ht="15" customHeight="1">
      <c r="A274" s="19"/>
      <c r="B274" s="19"/>
      <c r="C274" s="19"/>
      <c r="D274" s="26"/>
    </row>
    <row r="275" spans="1:4" ht="15" customHeight="1">
      <c r="A275" s="19"/>
      <c r="B275" s="19"/>
      <c r="C275" s="19"/>
      <c r="D275" s="26"/>
    </row>
    <row r="276" spans="1:4" ht="15" customHeight="1">
      <c r="A276" s="19"/>
      <c r="B276" s="19"/>
      <c r="C276" s="19"/>
      <c r="D276" s="26"/>
    </row>
    <row r="277" spans="1:4" ht="15" customHeight="1">
      <c r="A277" s="19"/>
      <c r="B277" s="19"/>
      <c r="C277" s="19"/>
      <c r="D277" s="26"/>
    </row>
    <row r="278" spans="1:4" ht="15" customHeight="1">
      <c r="A278" s="19"/>
      <c r="B278" s="19"/>
      <c r="C278" s="19"/>
      <c r="D278" s="26"/>
    </row>
    <row r="279" spans="1:4" ht="15" customHeight="1">
      <c r="A279" s="19"/>
      <c r="B279" s="19"/>
      <c r="C279" s="19"/>
      <c r="D279" s="26"/>
    </row>
    <row r="280" spans="1:4" ht="15" customHeight="1">
      <c r="A280" s="19"/>
      <c r="B280" s="19"/>
      <c r="C280" s="19"/>
      <c r="D280" s="26"/>
    </row>
    <row r="281" spans="1:4" ht="15" customHeight="1">
      <c r="A281" s="19"/>
      <c r="B281" s="19"/>
      <c r="C281" s="19"/>
      <c r="D281" s="26"/>
    </row>
    <row r="282" spans="1:4" ht="15" customHeight="1">
      <c r="A282" s="19"/>
      <c r="B282" s="19"/>
      <c r="C282" s="19"/>
      <c r="D282" s="26"/>
    </row>
    <row r="283" spans="1:4" ht="15" customHeight="1">
      <c r="A283" s="19"/>
      <c r="B283" s="19"/>
      <c r="C283" s="19"/>
      <c r="D283" s="26"/>
    </row>
    <row r="284" spans="1:4" ht="15" customHeight="1">
      <c r="A284" s="19"/>
      <c r="B284" s="19"/>
      <c r="C284" s="19"/>
      <c r="D284" s="26"/>
    </row>
    <row r="285" spans="1:4" ht="15" customHeight="1">
      <c r="A285" s="19"/>
      <c r="B285" s="19"/>
      <c r="C285" s="19"/>
      <c r="D285" s="26"/>
    </row>
    <row r="286" spans="1:4" ht="15" customHeight="1">
      <c r="A286" s="19"/>
      <c r="B286" s="19"/>
      <c r="C286" s="19"/>
      <c r="D286" s="26"/>
    </row>
    <row r="287" spans="1:4" ht="15" customHeight="1">
      <c r="A287" s="19"/>
      <c r="B287" s="19"/>
      <c r="C287" s="19"/>
      <c r="D287" s="26"/>
    </row>
    <row r="288" spans="1:4" ht="15" customHeight="1">
      <c r="A288" s="19"/>
      <c r="B288" s="19"/>
      <c r="C288" s="19"/>
      <c r="D288" s="26"/>
    </row>
    <row r="289" spans="1:4" ht="15" customHeight="1">
      <c r="A289" s="19"/>
      <c r="B289" s="19"/>
      <c r="C289" s="19"/>
      <c r="D289" s="26"/>
    </row>
    <row r="290" spans="1:4" ht="15" customHeight="1">
      <c r="A290" s="19"/>
      <c r="B290" s="19"/>
      <c r="C290" s="19"/>
      <c r="D290" s="26"/>
    </row>
    <row r="291" spans="1:4" ht="15" customHeight="1">
      <c r="A291" s="19"/>
      <c r="B291" s="19"/>
      <c r="C291" s="19"/>
      <c r="D291" s="26"/>
    </row>
    <row r="292" spans="1:4" ht="15" customHeight="1">
      <c r="A292" s="19"/>
      <c r="B292" s="19"/>
      <c r="C292" s="19"/>
      <c r="D292" s="26"/>
    </row>
    <row r="293" spans="1:4" ht="15" customHeight="1">
      <c r="A293" s="19"/>
      <c r="B293" s="19"/>
      <c r="C293" s="19"/>
      <c r="D293" s="26"/>
    </row>
    <row r="294" spans="1:4" ht="15" customHeight="1">
      <c r="A294" s="19"/>
      <c r="B294" s="19"/>
      <c r="C294" s="19"/>
      <c r="D294" s="26"/>
    </row>
    <row r="295" spans="1:4" ht="15" customHeight="1">
      <c r="A295" s="19"/>
      <c r="B295" s="19"/>
      <c r="C295" s="19"/>
      <c r="D295" s="26"/>
    </row>
    <row r="296" spans="1:4" ht="15" customHeight="1">
      <c r="A296" s="19"/>
      <c r="B296" s="19"/>
      <c r="C296" s="19"/>
      <c r="D296" s="26"/>
    </row>
    <row r="297" spans="1:4" ht="15" customHeight="1">
      <c r="A297" s="19"/>
      <c r="B297" s="19"/>
      <c r="C297" s="19"/>
      <c r="D297" s="26"/>
    </row>
    <row r="298" spans="1:4" ht="15" customHeight="1">
      <c r="A298" s="19"/>
      <c r="B298" s="19"/>
      <c r="C298" s="19"/>
      <c r="D298" s="26"/>
    </row>
    <row r="299" spans="1:4" ht="15" customHeight="1">
      <c r="A299" s="19"/>
      <c r="B299" s="19"/>
      <c r="C299" s="19"/>
      <c r="D299" s="26"/>
    </row>
    <row r="300" spans="1:4" ht="15" customHeight="1">
      <c r="A300" s="19"/>
      <c r="B300" s="19"/>
      <c r="C300" s="19"/>
      <c r="D300" s="26"/>
    </row>
    <row r="301" spans="1:4" ht="15" customHeight="1">
      <c r="A301" s="19"/>
      <c r="B301" s="19"/>
      <c r="C301" s="19"/>
      <c r="D301" s="26"/>
    </row>
    <row r="302" spans="1:4" ht="15" customHeight="1">
      <c r="A302" s="19"/>
      <c r="B302" s="19"/>
      <c r="C302" s="19"/>
      <c r="D302" s="26"/>
    </row>
    <row r="303" spans="1:4" ht="15" customHeight="1">
      <c r="A303" s="19"/>
      <c r="B303" s="19"/>
      <c r="C303" s="19"/>
      <c r="D303" s="26"/>
    </row>
    <row r="304" spans="1:4" ht="15" customHeight="1">
      <c r="A304" s="19"/>
      <c r="B304" s="19"/>
      <c r="C304" s="19"/>
      <c r="D304" s="26"/>
    </row>
    <row r="305" spans="1:4" ht="15" customHeight="1">
      <c r="A305" s="19"/>
      <c r="B305" s="19"/>
      <c r="C305" s="19"/>
      <c r="D305" s="26"/>
    </row>
    <row r="306" spans="1:4" ht="15" customHeight="1">
      <c r="A306" s="19"/>
      <c r="B306" s="19"/>
      <c r="C306" s="19"/>
      <c r="D306" s="26"/>
    </row>
    <row r="307" spans="1:4" ht="15" customHeight="1">
      <c r="A307" s="19"/>
      <c r="B307" s="19"/>
      <c r="C307" s="19"/>
      <c r="D307" s="26"/>
    </row>
    <row r="308" spans="1:4" ht="15" customHeight="1">
      <c r="A308" s="19"/>
      <c r="B308" s="19"/>
      <c r="C308" s="19"/>
      <c r="D308" s="26"/>
    </row>
    <row r="309" spans="1:4" ht="15" customHeight="1">
      <c r="A309" s="19"/>
      <c r="B309" s="19"/>
      <c r="C309" s="19"/>
      <c r="D309" s="26"/>
    </row>
    <row r="310" spans="1:4" ht="15" customHeight="1">
      <c r="A310" s="19"/>
      <c r="B310" s="19"/>
      <c r="C310" s="19"/>
      <c r="D310" s="26"/>
    </row>
    <row r="311" spans="1:4" ht="15" customHeight="1">
      <c r="A311" s="19"/>
      <c r="B311" s="19"/>
      <c r="C311" s="19"/>
      <c r="D311" s="26"/>
    </row>
    <row r="312" spans="1:4" ht="15" customHeight="1">
      <c r="A312" s="19"/>
      <c r="B312" s="19"/>
      <c r="C312" s="19"/>
      <c r="D312" s="26"/>
    </row>
    <row r="313" spans="1:4" ht="15" customHeight="1">
      <c r="A313" s="19"/>
      <c r="B313" s="19"/>
      <c r="C313" s="19"/>
      <c r="D313" s="26"/>
    </row>
    <row r="314" spans="1:4" ht="15" customHeight="1">
      <c r="A314" s="19"/>
      <c r="B314" s="19"/>
      <c r="C314" s="19"/>
      <c r="D314" s="26"/>
    </row>
    <row r="315" spans="1:4" ht="15" customHeight="1">
      <c r="A315" s="19"/>
      <c r="B315" s="19"/>
      <c r="C315" s="19"/>
      <c r="D315" s="26"/>
    </row>
    <row r="316" spans="1:4" ht="15" customHeight="1">
      <c r="A316" s="19"/>
      <c r="B316" s="19"/>
      <c r="C316" s="19"/>
      <c r="D316" s="26"/>
    </row>
    <row r="317" spans="1:4" ht="15" customHeight="1">
      <c r="A317" s="19"/>
      <c r="B317" s="19"/>
      <c r="C317" s="19"/>
      <c r="D317" s="26"/>
    </row>
    <row r="318" spans="1:4" ht="15" customHeight="1">
      <c r="A318" s="19"/>
      <c r="B318" s="19"/>
      <c r="C318" s="19"/>
      <c r="D318" s="26"/>
    </row>
    <row r="319" spans="1:4" ht="15" customHeight="1">
      <c r="A319" s="19"/>
      <c r="B319" s="19"/>
      <c r="C319" s="19"/>
      <c r="D319" s="26"/>
    </row>
    <row r="320" spans="1:4" ht="15" customHeight="1">
      <c r="A320" s="19"/>
      <c r="B320" s="19"/>
      <c r="C320" s="19"/>
      <c r="D320" s="26"/>
    </row>
    <row r="321" spans="1:4" ht="15" customHeight="1">
      <c r="A321" s="19"/>
      <c r="B321" s="19"/>
      <c r="C321" s="19"/>
      <c r="D321" s="26"/>
    </row>
    <row r="322" spans="1:4" ht="15" customHeight="1">
      <c r="A322" s="19"/>
      <c r="B322" s="19"/>
      <c r="C322" s="19"/>
      <c r="D322" s="26"/>
    </row>
    <row r="323" spans="1:4" ht="15" customHeight="1">
      <c r="A323" s="19"/>
      <c r="B323" s="19"/>
      <c r="C323" s="19"/>
      <c r="D323" s="26"/>
    </row>
    <row r="324" spans="1:4" ht="15" customHeight="1">
      <c r="A324" s="19"/>
      <c r="B324" s="19"/>
      <c r="C324" s="19"/>
      <c r="D324" s="26"/>
    </row>
    <row r="325" spans="1:4" ht="15" customHeight="1">
      <c r="A325" s="19"/>
      <c r="B325" s="19"/>
      <c r="C325" s="19"/>
      <c r="D325" s="26"/>
    </row>
    <row r="326" spans="1:4" ht="15" customHeight="1">
      <c r="A326" s="19"/>
      <c r="B326" s="19"/>
      <c r="C326" s="19"/>
      <c r="D326" s="26"/>
    </row>
    <row r="327" spans="1:4" ht="15" customHeight="1">
      <c r="A327" s="19"/>
      <c r="B327" s="19"/>
      <c r="C327" s="19"/>
      <c r="D327" s="26"/>
    </row>
    <row r="328" spans="1:4" ht="15" customHeight="1">
      <c r="A328" s="19"/>
      <c r="B328" s="19"/>
      <c r="C328" s="19"/>
      <c r="D328" s="26"/>
    </row>
    <row r="329" spans="1:4" ht="15" customHeight="1">
      <c r="A329" s="19"/>
      <c r="B329" s="19"/>
      <c r="C329" s="19"/>
      <c r="D329" s="26"/>
    </row>
    <row r="330" spans="1:4" ht="15" customHeight="1">
      <c r="A330" s="19"/>
      <c r="B330" s="19"/>
      <c r="C330" s="19"/>
      <c r="D330" s="26"/>
    </row>
    <row r="331" spans="1:4" ht="15" customHeight="1">
      <c r="A331" s="19"/>
      <c r="B331" s="19"/>
      <c r="C331" s="19"/>
      <c r="D331" s="26"/>
    </row>
    <row r="332" spans="1:4" ht="15" customHeight="1">
      <c r="A332" s="19"/>
      <c r="B332" s="19"/>
      <c r="C332" s="19"/>
      <c r="D332" s="26"/>
    </row>
    <row r="333" spans="1:4" ht="15" customHeight="1">
      <c r="A333" s="19"/>
      <c r="B333" s="19"/>
      <c r="C333" s="19"/>
      <c r="D333" s="26"/>
    </row>
    <row r="334" spans="1:4" ht="15" customHeight="1">
      <c r="A334" s="19"/>
      <c r="B334" s="19"/>
      <c r="C334" s="19"/>
      <c r="D334" s="26"/>
    </row>
    <row r="335" spans="1:4" ht="15" customHeight="1">
      <c r="A335" s="19"/>
      <c r="B335" s="19"/>
      <c r="C335" s="19"/>
      <c r="D335" s="26"/>
    </row>
    <row r="336" spans="1:4" ht="15" customHeight="1">
      <c r="A336" s="19"/>
      <c r="B336" s="19"/>
      <c r="C336" s="19"/>
      <c r="D336" s="26"/>
    </row>
    <row r="337" spans="1:4" ht="15" customHeight="1">
      <c r="A337" s="19"/>
      <c r="B337" s="19"/>
      <c r="C337" s="19"/>
      <c r="D337" s="26"/>
    </row>
    <row r="338" spans="1:4" ht="15" customHeight="1">
      <c r="A338" s="19"/>
      <c r="B338" s="19"/>
      <c r="C338" s="19"/>
      <c r="D338" s="26"/>
    </row>
    <row r="339" spans="1:4" ht="15" customHeight="1">
      <c r="A339" s="19"/>
      <c r="B339" s="19"/>
      <c r="C339" s="19"/>
      <c r="D339" s="26"/>
    </row>
    <row r="340" spans="1:4" ht="15" customHeight="1">
      <c r="A340" s="19"/>
      <c r="B340" s="19"/>
      <c r="C340" s="19"/>
      <c r="D340" s="26"/>
    </row>
    <row r="341" spans="1:4" ht="15" customHeight="1">
      <c r="A341" s="19"/>
      <c r="B341" s="19"/>
      <c r="C341" s="19"/>
      <c r="D341" s="26"/>
    </row>
    <row r="342" spans="1:4" ht="15" customHeight="1">
      <c r="A342" s="19"/>
      <c r="B342" s="19"/>
      <c r="C342" s="19"/>
      <c r="D342" s="26"/>
    </row>
    <row r="343" spans="1:4" ht="15" customHeight="1">
      <c r="A343" s="19"/>
      <c r="B343" s="19"/>
      <c r="C343" s="19"/>
      <c r="D343" s="26"/>
    </row>
    <row r="344" spans="1:4" ht="15" customHeight="1">
      <c r="A344" s="19"/>
      <c r="B344" s="19"/>
      <c r="C344" s="19"/>
      <c r="D344" s="26"/>
    </row>
    <row r="345" spans="1:4" ht="15" customHeight="1">
      <c r="A345" s="19"/>
      <c r="B345" s="19"/>
      <c r="C345" s="19"/>
      <c r="D345" s="26"/>
    </row>
    <row r="346" spans="1:4" ht="15" customHeight="1">
      <c r="A346" s="19"/>
      <c r="B346" s="19"/>
      <c r="C346" s="19"/>
      <c r="D346" s="26"/>
    </row>
    <row r="347" spans="1:4" ht="15" customHeight="1">
      <c r="A347" s="19"/>
      <c r="B347" s="19"/>
      <c r="C347" s="19"/>
      <c r="D347" s="26"/>
    </row>
    <row r="348" spans="1:4" ht="15" customHeight="1">
      <c r="A348" s="19"/>
      <c r="B348" s="19"/>
      <c r="C348" s="19"/>
      <c r="D348" s="26"/>
    </row>
    <row r="349" spans="1:4" ht="15" customHeight="1">
      <c r="A349" s="19"/>
      <c r="B349" s="19"/>
      <c r="C349" s="19"/>
      <c r="D349" s="26"/>
    </row>
    <row r="350" spans="1:4" ht="15" customHeight="1">
      <c r="A350" s="19"/>
      <c r="B350" s="19"/>
      <c r="C350" s="19"/>
      <c r="D350" s="26"/>
    </row>
    <row r="351" spans="1:4" ht="15" customHeight="1">
      <c r="A351" s="19"/>
      <c r="B351" s="19"/>
      <c r="C351" s="19"/>
      <c r="D351" s="26"/>
    </row>
    <row r="352" spans="1:4" ht="15" customHeight="1">
      <c r="A352" s="19"/>
      <c r="B352" s="19"/>
      <c r="C352" s="19"/>
      <c r="D352" s="26"/>
    </row>
    <row r="353" spans="1:4" ht="15" customHeight="1">
      <c r="A353" s="19"/>
      <c r="B353" s="19"/>
      <c r="C353" s="19"/>
      <c r="D353" s="26"/>
    </row>
    <row r="354" spans="1:4" ht="15" customHeight="1">
      <c r="A354" s="19"/>
      <c r="B354" s="19"/>
      <c r="C354" s="19"/>
      <c r="D354" s="26"/>
    </row>
    <row r="355" spans="1:4" ht="15" customHeight="1">
      <c r="A355" s="19"/>
      <c r="B355" s="19"/>
      <c r="C355" s="19"/>
      <c r="D355" s="26"/>
    </row>
    <row r="356" spans="1:4" ht="15" customHeight="1">
      <c r="A356" s="19"/>
      <c r="B356" s="19"/>
      <c r="C356" s="19"/>
      <c r="D356" s="26"/>
    </row>
    <row r="357" spans="1:4" ht="15" customHeight="1">
      <c r="A357" s="19"/>
      <c r="B357" s="19"/>
      <c r="C357" s="19"/>
      <c r="D357" s="26"/>
    </row>
    <row r="358" spans="1:4" ht="15" customHeight="1">
      <c r="A358" s="19"/>
      <c r="B358" s="19"/>
      <c r="C358" s="19"/>
      <c r="D358" s="26"/>
    </row>
    <row r="359" spans="1:4" ht="15" customHeight="1">
      <c r="A359" s="19"/>
      <c r="B359" s="19"/>
      <c r="C359" s="19"/>
      <c r="D359" s="26"/>
    </row>
    <row r="360" spans="2:3" ht="15" customHeight="1">
      <c r="B360" s="5"/>
      <c r="C360" s="41"/>
    </row>
    <row r="361" spans="2:3" ht="15" customHeight="1">
      <c r="B361" s="5"/>
      <c r="C361" s="41"/>
    </row>
    <row r="362" spans="2:3" ht="15" customHeight="1">
      <c r="B362" s="5"/>
      <c r="C362" s="41"/>
    </row>
    <row r="363" spans="2:3" ht="15" customHeight="1">
      <c r="B363" s="5"/>
      <c r="C363" s="41"/>
    </row>
    <row r="364" spans="2:3" ht="15" customHeight="1">
      <c r="B364" s="5"/>
      <c r="C364" s="41"/>
    </row>
    <row r="365" spans="2:3" ht="15" customHeight="1">
      <c r="B365" s="5"/>
      <c r="C365" s="41"/>
    </row>
    <row r="366" spans="2:3" ht="15" customHeight="1">
      <c r="B366" s="5"/>
      <c r="C366" s="41"/>
    </row>
    <row r="367" spans="2:3" ht="15" customHeight="1">
      <c r="B367" s="5"/>
      <c r="C367" s="41"/>
    </row>
    <row r="368" spans="2:3" ht="15" customHeight="1">
      <c r="B368" s="5"/>
      <c r="C368" s="41"/>
    </row>
    <row r="369" spans="2:3" ht="15" customHeight="1">
      <c r="B369" s="5"/>
      <c r="C369" s="41"/>
    </row>
    <row r="370" spans="2:3" ht="15" customHeight="1">
      <c r="B370" s="5"/>
      <c r="C370" s="41"/>
    </row>
    <row r="371" spans="2:3" ht="15" customHeight="1">
      <c r="B371" s="5"/>
      <c r="C371" s="41"/>
    </row>
    <row r="372" spans="2:3" ht="15" customHeight="1">
      <c r="B372" s="5"/>
      <c r="C372" s="41"/>
    </row>
    <row r="373" spans="2:3" ht="15" customHeight="1">
      <c r="B373" s="5"/>
      <c r="C373" s="41"/>
    </row>
    <row r="374" spans="2:3" ht="15" customHeight="1">
      <c r="B374" s="5"/>
      <c r="C374" s="41"/>
    </row>
    <row r="375" spans="2:3" ht="15" customHeight="1">
      <c r="B375" s="5"/>
      <c r="C375" s="41"/>
    </row>
    <row r="376" spans="2:3" ht="15" customHeight="1">
      <c r="B376" s="5"/>
      <c r="C376" s="41"/>
    </row>
    <row r="377" spans="2:3" ht="15" customHeight="1">
      <c r="B377" s="5"/>
      <c r="C377" s="41"/>
    </row>
    <row r="378" spans="2:3" ht="15" customHeight="1">
      <c r="B378" s="5"/>
      <c r="C378" s="41"/>
    </row>
    <row r="379" spans="2:3" ht="15" customHeight="1">
      <c r="B379" s="5"/>
      <c r="C379" s="41"/>
    </row>
    <row r="380" spans="2:3" ht="15" customHeight="1">
      <c r="B380" s="5"/>
      <c r="C380" s="41"/>
    </row>
    <row r="381" spans="2:3" ht="15" customHeight="1">
      <c r="B381" s="5"/>
      <c r="C381" s="41"/>
    </row>
    <row r="382" spans="2:3" ht="15" customHeight="1">
      <c r="B382" s="5"/>
      <c r="C382" s="41"/>
    </row>
    <row r="383" spans="2:3" ht="15" customHeight="1">
      <c r="B383" s="5"/>
      <c r="C383" s="41"/>
    </row>
    <row r="384" spans="2:3" ht="15" customHeight="1">
      <c r="B384" s="5"/>
      <c r="C384" s="41"/>
    </row>
    <row r="385" spans="2:3" ht="15" customHeight="1">
      <c r="B385" s="5"/>
      <c r="C385" s="41"/>
    </row>
    <row r="386" spans="2:3" ht="15" customHeight="1">
      <c r="B386" s="5"/>
      <c r="C386" s="41"/>
    </row>
    <row r="387" spans="2:3" ht="15" customHeight="1">
      <c r="B387" s="5"/>
      <c r="C387" s="41"/>
    </row>
    <row r="388" spans="2:3" ht="15" customHeight="1">
      <c r="B388" s="5"/>
      <c r="C388" s="41"/>
    </row>
    <row r="389" spans="2:3" ht="15" customHeight="1">
      <c r="B389" s="5"/>
      <c r="C389" s="41"/>
    </row>
    <row r="390" spans="2:3" ht="15" customHeight="1">
      <c r="B390" s="5"/>
      <c r="C390" s="41"/>
    </row>
    <row r="391" spans="2:3" ht="15" customHeight="1">
      <c r="B391" s="5"/>
      <c r="C391" s="41"/>
    </row>
    <row r="392" spans="2:3" ht="15" customHeight="1">
      <c r="B392" s="5"/>
      <c r="C392" s="41"/>
    </row>
    <row r="393" spans="2:3" ht="15" customHeight="1">
      <c r="B393" s="5"/>
      <c r="C393" s="41"/>
    </row>
    <row r="394" spans="2:3" ht="15" customHeight="1">
      <c r="B394" s="5"/>
      <c r="C394" s="41"/>
    </row>
    <row r="395" spans="2:3" ht="15" customHeight="1">
      <c r="B395" s="5"/>
      <c r="C395" s="41"/>
    </row>
    <row r="396" spans="2:3" ht="15" customHeight="1">
      <c r="B396" s="5"/>
      <c r="C396" s="41"/>
    </row>
    <row r="397" spans="2:3" ht="15" customHeight="1">
      <c r="B397" s="5"/>
      <c r="C397" s="41"/>
    </row>
    <row r="398" spans="2:3" ht="15" customHeight="1">
      <c r="B398" s="5"/>
      <c r="C398" s="41"/>
    </row>
    <row r="399" spans="2:3" ht="15" customHeight="1">
      <c r="B399" s="5"/>
      <c r="C399" s="41"/>
    </row>
    <row r="400" spans="2:3" ht="15" customHeight="1">
      <c r="B400" s="5"/>
      <c r="C400" s="41"/>
    </row>
    <row r="401" spans="2:3" ht="15" customHeight="1">
      <c r="B401" s="5"/>
      <c r="C401" s="41"/>
    </row>
    <row r="402" spans="2:3" ht="15" customHeight="1">
      <c r="B402" s="5"/>
      <c r="C402" s="41"/>
    </row>
    <row r="403" spans="2:3" ht="15" customHeight="1">
      <c r="B403" s="5"/>
      <c r="C403" s="41"/>
    </row>
    <row r="404" spans="2:3" ht="15" customHeight="1">
      <c r="B404" s="5"/>
      <c r="C404" s="41"/>
    </row>
    <row r="405" spans="2:3" ht="15" customHeight="1">
      <c r="B405" s="5"/>
      <c r="C405" s="41"/>
    </row>
    <row r="406" spans="2:3" ht="15" customHeight="1">
      <c r="B406" s="5"/>
      <c r="C406" s="41"/>
    </row>
    <row r="407" spans="2:3" ht="15" customHeight="1">
      <c r="B407" s="5"/>
      <c r="C407" s="41"/>
    </row>
    <row r="408" spans="2:3" ht="15" customHeight="1">
      <c r="B408" s="5"/>
      <c r="C408" s="41"/>
    </row>
    <row r="409" spans="2:3" ht="15" customHeight="1">
      <c r="B409" s="5"/>
      <c r="C409" s="41"/>
    </row>
    <row r="410" spans="2:3" ht="15" customHeight="1">
      <c r="B410" s="5"/>
      <c r="C410" s="41"/>
    </row>
    <row r="411" spans="2:3" ht="15" customHeight="1">
      <c r="B411" s="5"/>
      <c r="C411" s="41"/>
    </row>
    <row r="412" spans="2:3" ht="15" customHeight="1">
      <c r="B412" s="5"/>
      <c r="C412" s="41"/>
    </row>
    <row r="413" spans="2:3" ht="15" customHeight="1">
      <c r="B413" s="5"/>
      <c r="C413" s="41"/>
    </row>
    <row r="414" spans="2:3" ht="15" customHeight="1">
      <c r="B414" s="5"/>
      <c r="C414" s="41"/>
    </row>
    <row r="415" spans="2:3" ht="15" customHeight="1">
      <c r="B415" s="5"/>
      <c r="C415" s="41"/>
    </row>
    <row r="416" spans="2:3" ht="15" customHeight="1">
      <c r="B416" s="5"/>
      <c r="C416" s="41"/>
    </row>
    <row r="417" spans="2:3" ht="15" customHeight="1">
      <c r="B417" s="5"/>
      <c r="C417" s="41"/>
    </row>
    <row r="418" spans="2:3" ht="15" customHeight="1">
      <c r="B418" s="5"/>
      <c r="C418" s="41"/>
    </row>
    <row r="419" spans="2:3" ht="15" customHeight="1">
      <c r="B419" s="5"/>
      <c r="C419" s="41"/>
    </row>
    <row r="420" spans="2:3" ht="15" customHeight="1">
      <c r="B420" s="5"/>
      <c r="C420" s="41"/>
    </row>
    <row r="421" spans="2:3" ht="15" customHeight="1">
      <c r="B421" s="5"/>
      <c r="C421" s="41"/>
    </row>
    <row r="422" spans="2:3" ht="15" customHeight="1">
      <c r="B422" s="5"/>
      <c r="C422" s="41"/>
    </row>
    <row r="423" spans="2:3" ht="15" customHeight="1">
      <c r="B423" s="5"/>
      <c r="C423" s="41"/>
    </row>
    <row r="424" spans="2:3" ht="15" customHeight="1">
      <c r="B424" s="5"/>
      <c r="C424" s="41"/>
    </row>
    <row r="425" spans="2:3" ht="15" customHeight="1">
      <c r="B425" s="5"/>
      <c r="C425" s="41"/>
    </row>
    <row r="426" spans="2:3" ht="15" customHeight="1">
      <c r="B426" s="5"/>
      <c r="C426" s="41"/>
    </row>
    <row r="427" spans="2:3" ht="15" customHeight="1">
      <c r="B427" s="5"/>
      <c r="C427" s="41"/>
    </row>
    <row r="428" spans="2:3" ht="15" customHeight="1">
      <c r="B428" s="5"/>
      <c r="C428" s="41"/>
    </row>
    <row r="429" spans="2:3" ht="15" customHeight="1">
      <c r="B429" s="5"/>
      <c r="C429" s="41"/>
    </row>
    <row r="430" spans="2:3" ht="15" customHeight="1">
      <c r="B430" s="5"/>
      <c r="C430" s="41"/>
    </row>
    <row r="431" spans="2:3" ht="15" customHeight="1">
      <c r="B431" s="5"/>
      <c r="C431" s="41"/>
    </row>
    <row r="432" spans="2:3" ht="15" customHeight="1">
      <c r="B432" s="5"/>
      <c r="C432" s="41"/>
    </row>
    <row r="433" spans="2:3" ht="15" customHeight="1">
      <c r="B433" s="5"/>
      <c r="C433" s="41"/>
    </row>
    <row r="434" spans="2:3" ht="15" customHeight="1">
      <c r="B434" s="5"/>
      <c r="C434" s="41"/>
    </row>
    <row r="435" spans="2:3" ht="15" customHeight="1">
      <c r="B435" s="5"/>
      <c r="C435" s="41"/>
    </row>
    <row r="436" spans="2:3" ht="15" customHeight="1">
      <c r="B436" s="5"/>
      <c r="C436" s="41"/>
    </row>
    <row r="437" spans="2:3" ht="15" customHeight="1">
      <c r="B437" s="5"/>
      <c r="C437" s="41"/>
    </row>
    <row r="438" spans="2:3" ht="15" customHeight="1">
      <c r="B438" s="5"/>
      <c r="C438" s="41"/>
    </row>
    <row r="439" spans="2:3" ht="15" customHeight="1">
      <c r="B439" s="5"/>
      <c r="C439" s="41"/>
    </row>
    <row r="440" spans="2:3" ht="15" customHeight="1">
      <c r="B440" s="5"/>
      <c r="C440" s="41"/>
    </row>
    <row r="441" spans="2:3" ht="15" customHeight="1">
      <c r="B441" s="5"/>
      <c r="C441" s="41"/>
    </row>
    <row r="442" spans="2:3" ht="15" customHeight="1">
      <c r="B442" s="5"/>
      <c r="C442" s="41"/>
    </row>
    <row r="443" spans="2:3" ht="15" customHeight="1">
      <c r="B443" s="5"/>
      <c r="C443" s="41"/>
    </row>
    <row r="444" spans="2:3" ht="15" customHeight="1">
      <c r="B444" s="5"/>
      <c r="C444" s="41"/>
    </row>
    <row r="445" spans="2:3" ht="15" customHeight="1">
      <c r="B445" s="5"/>
      <c r="C445" s="41"/>
    </row>
    <row r="446" spans="2:3" ht="15" customHeight="1">
      <c r="B446" s="5"/>
      <c r="C446" s="41"/>
    </row>
    <row r="447" spans="2:3" ht="15" customHeight="1">
      <c r="B447" s="5"/>
      <c r="C447" s="41"/>
    </row>
    <row r="448" spans="2:3" ht="15" customHeight="1">
      <c r="B448" s="5"/>
      <c r="C448" s="41"/>
    </row>
    <row r="449" spans="2:3" ht="15" customHeight="1">
      <c r="B449" s="5"/>
      <c r="C449" s="41"/>
    </row>
    <row r="450" spans="2:3" ht="15" customHeight="1">
      <c r="B450" s="5"/>
      <c r="C450" s="41"/>
    </row>
    <row r="451" spans="2:3" ht="15" customHeight="1">
      <c r="B451" s="5"/>
      <c r="C451" s="41"/>
    </row>
    <row r="452" spans="2:3" ht="15" customHeight="1">
      <c r="B452" s="5"/>
      <c r="C452" s="41"/>
    </row>
    <row r="453" spans="2:3" ht="15" customHeight="1">
      <c r="B453" s="5"/>
      <c r="C453" s="41"/>
    </row>
    <row r="454" spans="2:3" ht="15" customHeight="1">
      <c r="B454" s="5"/>
      <c r="C454" s="41"/>
    </row>
    <row r="455" spans="2:3" ht="15" customHeight="1">
      <c r="B455" s="5"/>
      <c r="C455" s="41"/>
    </row>
    <row r="456" spans="2:3" ht="15" customHeight="1">
      <c r="B456" s="5"/>
      <c r="C456" s="41"/>
    </row>
    <row r="457" spans="2:3" ht="15" customHeight="1">
      <c r="B457" s="5"/>
      <c r="C457" s="41"/>
    </row>
    <row r="458" spans="2:3" ht="15" customHeight="1">
      <c r="B458" s="5"/>
      <c r="C458" s="41"/>
    </row>
    <row r="459" spans="2:3" ht="15" customHeight="1">
      <c r="B459" s="5"/>
      <c r="C459" s="41"/>
    </row>
    <row r="460" spans="2:3" ht="15" customHeight="1">
      <c r="B460" s="5"/>
      <c r="C460" s="41"/>
    </row>
    <row r="461" spans="2:3" ht="15" customHeight="1">
      <c r="B461" s="5"/>
      <c r="C461" s="41"/>
    </row>
    <row r="462" spans="2:3" ht="15" customHeight="1">
      <c r="B462" s="5"/>
      <c r="C462" s="41"/>
    </row>
    <row r="463" spans="2:3" ht="15" customHeight="1">
      <c r="B463" s="5"/>
      <c r="C463" s="41"/>
    </row>
    <row r="464" spans="2:3" ht="15" customHeight="1">
      <c r="B464" s="5"/>
      <c r="C464" s="41"/>
    </row>
    <row r="465" spans="2:3" ht="15" customHeight="1">
      <c r="B465" s="5"/>
      <c r="C465" s="41"/>
    </row>
    <row r="466" spans="2:3" ht="15" customHeight="1">
      <c r="B466" s="5"/>
      <c r="C466" s="41"/>
    </row>
    <row r="467" spans="2:3" ht="15" customHeight="1">
      <c r="B467" s="5"/>
      <c r="C467" s="41"/>
    </row>
    <row r="468" spans="2:3" ht="15" customHeight="1">
      <c r="B468" s="5"/>
      <c r="C468" s="41"/>
    </row>
    <row r="469" spans="2:3" ht="15" customHeight="1">
      <c r="B469" s="5"/>
      <c r="C469" s="41"/>
    </row>
    <row r="470" spans="2:3" ht="15" customHeight="1">
      <c r="B470" s="5"/>
      <c r="C470" s="41"/>
    </row>
    <row r="471" spans="2:3" ht="15" customHeight="1">
      <c r="B471" s="5"/>
      <c r="C471" s="41"/>
    </row>
    <row r="472" spans="2:3" ht="15" customHeight="1">
      <c r="B472" s="5"/>
      <c r="C472" s="41"/>
    </row>
    <row r="473" spans="2:3" ht="15" customHeight="1">
      <c r="B473" s="5"/>
      <c r="C473" s="41"/>
    </row>
    <row r="474" spans="2:3" ht="15" customHeight="1">
      <c r="B474" s="5"/>
      <c r="C474" s="41"/>
    </row>
    <row r="475" spans="2:3" ht="15" customHeight="1">
      <c r="B475" s="5"/>
      <c r="C475" s="41"/>
    </row>
    <row r="476" spans="2:3" ht="15" customHeight="1">
      <c r="B476" s="5"/>
      <c r="C476" s="41"/>
    </row>
    <row r="477" spans="2:3" ht="15" customHeight="1">
      <c r="B477" s="5"/>
      <c r="C477" s="41"/>
    </row>
    <row r="478" spans="2:3" ht="15" customHeight="1">
      <c r="B478" s="5"/>
      <c r="C478" s="41"/>
    </row>
    <row r="479" spans="2:3" ht="15" customHeight="1">
      <c r="B479" s="5"/>
      <c r="C479" s="41"/>
    </row>
    <row r="480" spans="2:3" ht="15" customHeight="1">
      <c r="B480" s="5"/>
      <c r="C480" s="41"/>
    </row>
    <row r="481" spans="2:3" ht="15" customHeight="1">
      <c r="B481" s="5"/>
      <c r="C481" s="41"/>
    </row>
    <row r="482" spans="2:3" ht="15" customHeight="1">
      <c r="B482" s="5"/>
      <c r="C482" s="41"/>
    </row>
    <row r="483" spans="2:3" ht="15" customHeight="1">
      <c r="B483" s="5"/>
      <c r="C483" s="41"/>
    </row>
    <row r="484" spans="2:3" ht="15" customHeight="1">
      <c r="B484" s="5"/>
      <c r="C484" s="41"/>
    </row>
    <row r="485" spans="2:3" ht="15" customHeight="1">
      <c r="B485" s="5"/>
      <c r="C485" s="41"/>
    </row>
    <row r="486" spans="2:3" ht="15" customHeight="1">
      <c r="B486" s="5"/>
      <c r="C486" s="41"/>
    </row>
    <row r="487" spans="2:3" ht="15" customHeight="1">
      <c r="B487" s="5"/>
      <c r="C487" s="41"/>
    </row>
    <row r="488" spans="2:3" ht="15" customHeight="1">
      <c r="B488" s="5"/>
      <c r="C488" s="41"/>
    </row>
    <row r="489" spans="2:3" ht="15" customHeight="1">
      <c r="B489" s="5"/>
      <c r="C489" s="41"/>
    </row>
    <row r="490" spans="2:3" ht="15" customHeight="1">
      <c r="B490" s="5"/>
      <c r="C490" s="41"/>
    </row>
    <row r="491" spans="2:3" ht="15" customHeight="1">
      <c r="B491" s="5"/>
      <c r="C491" s="41"/>
    </row>
    <row r="492" spans="2:3" ht="15" customHeight="1">
      <c r="B492" s="5"/>
      <c r="C492" s="41"/>
    </row>
    <row r="493" spans="2:3" ht="15" customHeight="1">
      <c r="B493" s="5"/>
      <c r="C493" s="41"/>
    </row>
    <row r="494" spans="2:3" ht="15" customHeight="1">
      <c r="B494" s="5"/>
      <c r="C494" s="41"/>
    </row>
    <row r="495" spans="2:3" ht="15" customHeight="1">
      <c r="B495" s="5"/>
      <c r="C495" s="41"/>
    </row>
    <row r="496" spans="2:3" ht="15" customHeight="1">
      <c r="B496" s="5"/>
      <c r="C496" s="41"/>
    </row>
    <row r="497" spans="2:3" ht="15" customHeight="1">
      <c r="B497" s="5"/>
      <c r="C497" s="41"/>
    </row>
    <row r="498" spans="2:3" ht="15" customHeight="1">
      <c r="B498" s="5"/>
      <c r="C498" s="41"/>
    </row>
    <row r="499" spans="2:3" ht="15" customHeight="1">
      <c r="B499" s="5"/>
      <c r="C499" s="41"/>
    </row>
    <row r="500" spans="2:3" ht="15" customHeight="1">
      <c r="B500" s="5"/>
      <c r="C500" s="41"/>
    </row>
    <row r="501" spans="2:3" ht="15" customHeight="1">
      <c r="B501" s="5"/>
      <c r="C501" s="41"/>
    </row>
    <row r="502" spans="2:3" ht="15" customHeight="1">
      <c r="B502" s="5"/>
      <c r="C502" s="41"/>
    </row>
    <row r="503" spans="2:3" ht="15" customHeight="1">
      <c r="B503" s="5"/>
      <c r="C503" s="41"/>
    </row>
    <row r="504" spans="2:3" ht="15" customHeight="1">
      <c r="B504" s="5"/>
      <c r="C504" s="41"/>
    </row>
    <row r="505" spans="2:3" ht="15" customHeight="1">
      <c r="B505" s="5"/>
      <c r="C505" s="41"/>
    </row>
    <row r="506" spans="2:3" ht="15" customHeight="1">
      <c r="B506" s="5"/>
      <c r="C506" s="41"/>
    </row>
    <row r="507" spans="2:3" ht="15" customHeight="1">
      <c r="B507" s="5"/>
      <c r="C507" s="41"/>
    </row>
    <row r="508" spans="2:3" ht="15" customHeight="1">
      <c r="B508" s="5"/>
      <c r="C508" s="41"/>
    </row>
    <row r="509" spans="2:3" ht="15" customHeight="1">
      <c r="B509" s="5"/>
      <c r="C509" s="41"/>
    </row>
    <row r="510" spans="2:3" ht="15" customHeight="1">
      <c r="B510" s="5"/>
      <c r="C510" s="41"/>
    </row>
    <row r="511" spans="2:3" ht="15" customHeight="1">
      <c r="B511" s="5"/>
      <c r="C511" s="41"/>
    </row>
    <row r="512" spans="2:3" ht="15" customHeight="1">
      <c r="B512" s="5"/>
      <c r="C512" s="41"/>
    </row>
    <row r="513" spans="2:3" ht="15" customHeight="1">
      <c r="B513" s="5"/>
      <c r="C513" s="41"/>
    </row>
    <row r="514" spans="2:3" ht="15" customHeight="1">
      <c r="B514" s="5"/>
      <c r="C514" s="41"/>
    </row>
    <row r="515" spans="2:3" ht="15" customHeight="1">
      <c r="B515" s="5"/>
      <c r="C515" s="41"/>
    </row>
    <row r="516" spans="2:3" ht="15" customHeight="1">
      <c r="B516" s="5"/>
      <c r="C516" s="41"/>
    </row>
    <row r="517" spans="2:3" ht="15" customHeight="1">
      <c r="B517" s="5"/>
      <c r="C517" s="41"/>
    </row>
    <row r="518" spans="2:3" ht="15" customHeight="1">
      <c r="B518" s="5"/>
      <c r="C518" s="41"/>
    </row>
    <row r="519" spans="2:3" ht="15" customHeight="1">
      <c r="B519" s="5"/>
      <c r="C519" s="41"/>
    </row>
    <row r="520" spans="2:3" ht="15" customHeight="1">
      <c r="B520" s="5"/>
      <c r="C520" s="41"/>
    </row>
    <row r="521" spans="2:3" ht="15" customHeight="1">
      <c r="B521" s="5"/>
      <c r="C521" s="41"/>
    </row>
    <row r="522" spans="2:3" ht="15" customHeight="1">
      <c r="B522" s="5"/>
      <c r="C522" s="41"/>
    </row>
    <row r="523" spans="2:3" ht="15" customHeight="1">
      <c r="B523" s="5"/>
      <c r="C523" s="41"/>
    </row>
    <row r="524" spans="2:3" ht="15" customHeight="1">
      <c r="B524" s="5"/>
      <c r="C524" s="41"/>
    </row>
    <row r="525" spans="2:3" ht="15" customHeight="1">
      <c r="B525" s="5"/>
      <c r="C525" s="41"/>
    </row>
    <row r="526" spans="2:3" ht="15" customHeight="1">
      <c r="B526" s="5"/>
      <c r="C526" s="41"/>
    </row>
    <row r="527" spans="2:3" ht="15" customHeight="1">
      <c r="B527" s="5"/>
      <c r="C527" s="41"/>
    </row>
    <row r="528" spans="2:3" ht="15" customHeight="1">
      <c r="B528" s="5"/>
      <c r="C528" s="41"/>
    </row>
    <row r="529" spans="2:3" ht="15" customHeight="1">
      <c r="B529" s="5"/>
      <c r="C529" s="41"/>
    </row>
    <row r="530" spans="2:3" ht="15" customHeight="1">
      <c r="B530" s="5"/>
      <c r="C530" s="41"/>
    </row>
    <row r="531" spans="2:3" ht="15" customHeight="1">
      <c r="B531" s="5"/>
      <c r="C531" s="41"/>
    </row>
    <row r="532" spans="2:3" ht="15" customHeight="1">
      <c r="B532" s="5"/>
      <c r="C532" s="41"/>
    </row>
    <row r="533" spans="2:3" ht="15" customHeight="1">
      <c r="B533" s="5"/>
      <c r="C533" s="41"/>
    </row>
    <row r="534" spans="2:3" ht="15" customHeight="1">
      <c r="B534" s="5"/>
      <c r="C534" s="41"/>
    </row>
    <row r="535" spans="2:3" ht="15" customHeight="1">
      <c r="B535" s="5"/>
      <c r="C535" s="41"/>
    </row>
    <row r="536" spans="2:3" ht="15" customHeight="1">
      <c r="B536" s="5"/>
      <c r="C536" s="41"/>
    </row>
    <row r="537" spans="2:3" ht="15" customHeight="1">
      <c r="B537" s="5"/>
      <c r="C537" s="41"/>
    </row>
    <row r="538" spans="2:3" ht="15" customHeight="1">
      <c r="B538" s="5"/>
      <c r="C538" s="41"/>
    </row>
    <row r="539" spans="2:3" ht="15" customHeight="1">
      <c r="B539" s="5"/>
      <c r="C539" s="41"/>
    </row>
    <row r="540" spans="2:3" ht="15" customHeight="1">
      <c r="B540" s="5"/>
      <c r="C540" s="41"/>
    </row>
    <row r="541" spans="2:3" ht="15" customHeight="1">
      <c r="B541" s="5"/>
      <c r="C541" s="41"/>
    </row>
    <row r="542" spans="2:3" ht="15" customHeight="1">
      <c r="B542" s="5"/>
      <c r="C542" s="41"/>
    </row>
    <row r="543" spans="2:3" ht="15" customHeight="1">
      <c r="B543" s="5"/>
      <c r="C543" s="41"/>
    </row>
    <row r="544" spans="2:3" ht="15" customHeight="1">
      <c r="B544" s="5"/>
      <c r="C544" s="41"/>
    </row>
    <row r="545" spans="2:3" ht="15" customHeight="1">
      <c r="B545" s="5"/>
      <c r="C545" s="41"/>
    </row>
    <row r="546" spans="2:3" ht="15" customHeight="1">
      <c r="B546" s="5"/>
      <c r="C546" s="41"/>
    </row>
    <row r="547" spans="2:3" ht="15" customHeight="1">
      <c r="B547" s="5"/>
      <c r="C547" s="41"/>
    </row>
    <row r="548" spans="2:3" ht="15" customHeight="1">
      <c r="B548" s="5"/>
      <c r="C548" s="41"/>
    </row>
    <row r="549" spans="2:3" ht="15" customHeight="1">
      <c r="B549" s="5"/>
      <c r="C549" s="41"/>
    </row>
    <row r="550" spans="2:3" ht="15" customHeight="1">
      <c r="B550" s="5"/>
      <c r="C550" s="41"/>
    </row>
    <row r="551" spans="2:3" ht="15" customHeight="1">
      <c r="B551" s="5"/>
      <c r="C551" s="41"/>
    </row>
    <row r="552" spans="2:3" ht="15" customHeight="1">
      <c r="B552" s="5"/>
      <c r="C552" s="41"/>
    </row>
    <row r="553" spans="2:3" ht="15" customHeight="1">
      <c r="B553" s="5"/>
      <c r="C553" s="41"/>
    </row>
    <row r="554" spans="2:3" ht="15" customHeight="1">
      <c r="B554" s="5"/>
      <c r="C554" s="41"/>
    </row>
    <row r="555" spans="2:3" ht="15" customHeight="1">
      <c r="B555" s="5"/>
      <c r="C555" s="41"/>
    </row>
    <row r="556" spans="2:3" ht="15" customHeight="1">
      <c r="B556" s="5"/>
      <c r="C556" s="41"/>
    </row>
    <row r="557" spans="2:3" ht="15" customHeight="1">
      <c r="B557" s="5"/>
      <c r="C557" s="41"/>
    </row>
    <row r="558" spans="2:3" ht="15" customHeight="1">
      <c r="B558" s="5"/>
      <c r="C558" s="41"/>
    </row>
    <row r="559" spans="2:3" ht="15" customHeight="1">
      <c r="B559" s="5"/>
      <c r="C559" s="41"/>
    </row>
    <row r="560" spans="2:3" ht="15" customHeight="1">
      <c r="B560" s="5"/>
      <c r="C560" s="41"/>
    </row>
    <row r="561" spans="2:3" ht="15" customHeight="1">
      <c r="B561" s="5"/>
      <c r="C561" s="41"/>
    </row>
    <row r="562" spans="2:3" ht="15" customHeight="1">
      <c r="B562" s="5"/>
      <c r="C562" s="41"/>
    </row>
    <row r="563" spans="2:3" ht="15" customHeight="1">
      <c r="B563" s="5"/>
      <c r="C563" s="41"/>
    </row>
    <row r="564" spans="2:3" ht="15" customHeight="1">
      <c r="B564" s="5"/>
      <c r="C564" s="41"/>
    </row>
    <row r="565" spans="2:3" ht="15" customHeight="1">
      <c r="B565" s="5"/>
      <c r="C565" s="41"/>
    </row>
    <row r="566" spans="2:3" ht="15" customHeight="1">
      <c r="B566" s="5"/>
      <c r="C566" s="41"/>
    </row>
    <row r="567" spans="2:3" ht="15" customHeight="1">
      <c r="B567" s="5"/>
      <c r="C567" s="41"/>
    </row>
    <row r="568" spans="2:3" ht="15" customHeight="1">
      <c r="B568" s="5"/>
      <c r="C568" s="41"/>
    </row>
    <row r="569" spans="2:3" ht="15" customHeight="1">
      <c r="B569" s="5"/>
      <c r="C569" s="41"/>
    </row>
    <row r="570" spans="2:3" ht="15" customHeight="1">
      <c r="B570" s="5"/>
      <c r="C570" s="41"/>
    </row>
    <row r="571" spans="2:3" ht="15" customHeight="1">
      <c r="B571" s="5"/>
      <c r="C571" s="41"/>
    </row>
    <row r="572" spans="2:3" ht="15" customHeight="1">
      <c r="B572" s="5"/>
      <c r="C572" s="41"/>
    </row>
    <row r="573" spans="2:3" ht="15" customHeight="1">
      <c r="B573" s="5"/>
      <c r="C573" s="41"/>
    </row>
    <row r="574" spans="2:3" ht="15" customHeight="1">
      <c r="B574" s="5"/>
      <c r="C574" s="41"/>
    </row>
    <row r="575" spans="2:3" ht="15" customHeight="1">
      <c r="B575" s="5"/>
      <c r="C575" s="41"/>
    </row>
    <row r="576" spans="2:3" ht="15" customHeight="1">
      <c r="B576" s="5"/>
      <c r="C576" s="41"/>
    </row>
    <row r="577" spans="2:3" ht="15" customHeight="1">
      <c r="B577" s="5"/>
      <c r="C577" s="41"/>
    </row>
    <row r="578" spans="2:3" ht="15" customHeight="1">
      <c r="B578" s="5"/>
      <c r="C578" s="41"/>
    </row>
    <row r="579" spans="2:3" ht="15" customHeight="1">
      <c r="B579" s="5"/>
      <c r="C579" s="41"/>
    </row>
    <row r="580" spans="2:3" ht="15" customHeight="1">
      <c r="B580" s="5"/>
      <c r="C580" s="41"/>
    </row>
    <row r="581" spans="2:3" ht="15" customHeight="1">
      <c r="B581" s="5"/>
      <c r="C581" s="41"/>
    </row>
    <row r="582" spans="2:3" ht="15" customHeight="1">
      <c r="B582" s="5"/>
      <c r="C582" s="41"/>
    </row>
    <row r="583" spans="2:3" ht="15" customHeight="1">
      <c r="B583" s="5"/>
      <c r="C583" s="41"/>
    </row>
    <row r="584" spans="2:3" ht="15" customHeight="1">
      <c r="B584" s="5"/>
      <c r="C584" s="41"/>
    </row>
    <row r="585" spans="2:3" ht="15" customHeight="1">
      <c r="B585" s="5"/>
      <c r="C585" s="41"/>
    </row>
    <row r="586" spans="2:3" ht="15" customHeight="1">
      <c r="B586" s="5"/>
      <c r="C586" s="41"/>
    </row>
    <row r="587" spans="2:3" ht="15" customHeight="1">
      <c r="B587" s="5"/>
      <c r="C587" s="41"/>
    </row>
    <row r="588" spans="2:3" ht="15" customHeight="1">
      <c r="B588" s="5"/>
      <c r="C588" s="41"/>
    </row>
    <row r="589" spans="2:3" ht="15" customHeight="1">
      <c r="B589" s="5"/>
      <c r="C589" s="41"/>
    </row>
    <row r="590" spans="2:3" ht="15" customHeight="1">
      <c r="B590" s="5"/>
      <c r="C590" s="41"/>
    </row>
    <row r="591" spans="2:3" ht="15" customHeight="1">
      <c r="B591" s="5"/>
      <c r="C591" s="41"/>
    </row>
    <row r="592" spans="2:3" ht="15" customHeight="1">
      <c r="B592" s="5"/>
      <c r="C592" s="41"/>
    </row>
    <row r="593" spans="2:3" ht="15" customHeight="1">
      <c r="B593" s="5"/>
      <c r="C593" s="41"/>
    </row>
    <row r="594" spans="2:3" ht="15" customHeight="1">
      <c r="B594" s="5"/>
      <c r="C594" s="41"/>
    </row>
    <row r="595" spans="2:3" ht="15" customHeight="1">
      <c r="B595" s="5"/>
      <c r="C595" s="41"/>
    </row>
    <row r="596" spans="2:3" ht="15" customHeight="1">
      <c r="B596" s="5"/>
      <c r="C596" s="41"/>
    </row>
    <row r="597" spans="2:3" ht="15" customHeight="1">
      <c r="B597" s="5"/>
      <c r="C597" s="41"/>
    </row>
    <row r="598" spans="2:3" ht="15" customHeight="1">
      <c r="B598" s="5"/>
      <c r="C598" s="41"/>
    </row>
    <row r="599" spans="2:3" ht="15" customHeight="1">
      <c r="B599" s="5"/>
      <c r="C599" s="41"/>
    </row>
    <row r="600" spans="2:3" ht="15" customHeight="1">
      <c r="B600" s="5"/>
      <c r="C600" s="41"/>
    </row>
    <row r="601" spans="2:3" ht="15" customHeight="1">
      <c r="B601" s="5"/>
      <c r="C601" s="41"/>
    </row>
    <row r="602" spans="2:3" ht="15" customHeight="1">
      <c r="B602" s="5"/>
      <c r="C602" s="41"/>
    </row>
    <row r="603" spans="2:3" ht="15" customHeight="1">
      <c r="B603" s="5"/>
      <c r="C603" s="41"/>
    </row>
    <row r="604" spans="2:3" ht="15" customHeight="1">
      <c r="B604" s="5"/>
      <c r="C604" s="41"/>
    </row>
    <row r="605" spans="2:3" ht="15" customHeight="1">
      <c r="B605" s="5"/>
      <c r="C605" s="41"/>
    </row>
    <row r="606" spans="2:3" ht="15" customHeight="1">
      <c r="B606" s="5"/>
      <c r="C606" s="41"/>
    </row>
    <row r="607" spans="2:3" ht="15" customHeight="1">
      <c r="B607" s="5"/>
      <c r="C607" s="41"/>
    </row>
    <row r="608" spans="2:3" ht="15" customHeight="1">
      <c r="B608" s="5"/>
      <c r="C608" s="41"/>
    </row>
    <row r="609" spans="2:3" ht="15" customHeight="1">
      <c r="B609" s="5"/>
      <c r="C609" s="41"/>
    </row>
    <row r="610" spans="2:3" ht="15" customHeight="1">
      <c r="B610" s="5"/>
      <c r="C610" s="41"/>
    </row>
    <row r="611" spans="2:3" ht="15" customHeight="1">
      <c r="B611" s="5"/>
      <c r="C611" s="41"/>
    </row>
    <row r="612" spans="2:3" ht="15" customHeight="1">
      <c r="B612" s="5"/>
      <c r="C612" s="41"/>
    </row>
    <row r="613" spans="2:3" ht="15" customHeight="1">
      <c r="B613" s="5"/>
      <c r="C613" s="41"/>
    </row>
    <row r="614" spans="2:3" ht="15" customHeight="1">
      <c r="B614" s="5"/>
      <c r="C614" s="41"/>
    </row>
    <row r="615" spans="2:3" ht="15" customHeight="1">
      <c r="B615" s="5"/>
      <c r="C615" s="41"/>
    </row>
    <row r="616" spans="2:3" ht="15" customHeight="1">
      <c r="B616" s="5"/>
      <c r="C616" s="41"/>
    </row>
    <row r="617" spans="2:3" ht="15" customHeight="1">
      <c r="B617" s="5"/>
      <c r="C617" s="41"/>
    </row>
    <row r="618" spans="2:3" ht="15" customHeight="1">
      <c r="B618" s="5"/>
      <c r="C618" s="41"/>
    </row>
    <row r="619" spans="2:3" ht="15" customHeight="1">
      <c r="B619" s="5"/>
      <c r="C619" s="41"/>
    </row>
    <row r="620" spans="2:3" ht="15" customHeight="1">
      <c r="B620" s="5"/>
      <c r="C620" s="41"/>
    </row>
    <row r="621" spans="2:3" ht="15" customHeight="1">
      <c r="B621" s="5"/>
      <c r="C621" s="41"/>
    </row>
    <row r="622" spans="2:3" ht="15" customHeight="1">
      <c r="B622" s="5"/>
      <c r="C622" s="41"/>
    </row>
    <row r="623" spans="2:3" ht="15" customHeight="1">
      <c r="B623" s="5"/>
      <c r="C623" s="41"/>
    </row>
    <row r="624" spans="2:3" ht="15" customHeight="1">
      <c r="B624" s="5"/>
      <c r="C624" s="41"/>
    </row>
    <row r="625" spans="2:3" ht="15" customHeight="1">
      <c r="B625" s="5"/>
      <c r="C625" s="41"/>
    </row>
    <row r="626" spans="2:3" ht="15" customHeight="1">
      <c r="B626" s="5"/>
      <c r="C626" s="41"/>
    </row>
    <row r="627" spans="2:3" ht="15" customHeight="1">
      <c r="B627" s="5"/>
      <c r="C627" s="41"/>
    </row>
    <row r="628" spans="2:3" ht="15" customHeight="1">
      <c r="B628" s="5"/>
      <c r="C628" s="41"/>
    </row>
    <row r="629" spans="2:3" ht="15" customHeight="1">
      <c r="B629" s="5"/>
      <c r="C629" s="41"/>
    </row>
    <row r="630" spans="2:3" ht="15" customHeight="1">
      <c r="B630" s="5"/>
      <c r="C630" s="41"/>
    </row>
    <row r="631" spans="2:3" ht="15" customHeight="1">
      <c r="B631" s="5"/>
      <c r="C631" s="41"/>
    </row>
    <row r="632" spans="2:3" ht="15" customHeight="1">
      <c r="B632" s="5"/>
      <c r="C632" s="41"/>
    </row>
    <row r="633" spans="2:3" ht="15" customHeight="1">
      <c r="B633" s="5"/>
      <c r="C633" s="41"/>
    </row>
    <row r="634" spans="2:3" ht="15" customHeight="1">
      <c r="B634" s="5"/>
      <c r="C634" s="41"/>
    </row>
    <row r="635" spans="2:3" ht="15" customHeight="1">
      <c r="B635" s="5"/>
      <c r="C635" s="41"/>
    </row>
    <row r="636" spans="2:3" ht="15" customHeight="1">
      <c r="B636" s="5"/>
      <c r="C636" s="41"/>
    </row>
    <row r="637" spans="2:3" ht="15" customHeight="1">
      <c r="B637" s="5"/>
      <c r="C637" s="41"/>
    </row>
    <row r="638" spans="2:3" ht="15" customHeight="1">
      <c r="B638" s="5"/>
      <c r="C638" s="41"/>
    </row>
    <row r="639" spans="2:3" ht="15" customHeight="1">
      <c r="B639" s="5"/>
      <c r="C639" s="41"/>
    </row>
    <row r="640" spans="2:3" ht="15" customHeight="1">
      <c r="B640" s="5"/>
      <c r="C640" s="41"/>
    </row>
    <row r="641" spans="2:3" ht="15" customHeight="1">
      <c r="B641" s="5"/>
      <c r="C641" s="41"/>
    </row>
    <row r="642" spans="2:3" ht="15" customHeight="1">
      <c r="B642" s="5"/>
      <c r="C642" s="41"/>
    </row>
    <row r="643" spans="2:3" ht="15" customHeight="1">
      <c r="B643" s="5"/>
      <c r="C643" s="41"/>
    </row>
    <row r="644" spans="2:3" ht="15" customHeight="1">
      <c r="B644" s="5"/>
      <c r="C644" s="41"/>
    </row>
    <row r="645" spans="2:3" ht="15" customHeight="1">
      <c r="B645" s="5"/>
      <c r="C645" s="41"/>
    </row>
    <row r="646" spans="2:3" ht="15" customHeight="1">
      <c r="B646" s="5"/>
      <c r="C646" s="41"/>
    </row>
    <row r="647" spans="2:3" ht="15" customHeight="1">
      <c r="B647" s="5"/>
      <c r="C647" s="41"/>
    </row>
    <row r="648" spans="2:3" ht="15" customHeight="1">
      <c r="B648" s="5"/>
      <c r="C648" s="41"/>
    </row>
    <row r="649" spans="2:3" ht="15" customHeight="1">
      <c r="B649" s="5"/>
      <c r="C649" s="41"/>
    </row>
    <row r="650" spans="2:3" ht="15" customHeight="1">
      <c r="B650" s="5"/>
      <c r="C650" s="41"/>
    </row>
    <row r="651" spans="2:3" ht="15" customHeight="1">
      <c r="B651" s="5"/>
      <c r="C651" s="41"/>
    </row>
    <row r="652" spans="2:3" ht="15" customHeight="1">
      <c r="B652" s="5"/>
      <c r="C652" s="41"/>
    </row>
    <row r="653" spans="2:3" ht="15" customHeight="1">
      <c r="B653" s="5"/>
      <c r="C653" s="41"/>
    </row>
    <row r="654" spans="2:3" ht="15" customHeight="1">
      <c r="B654" s="5"/>
      <c r="C654" s="41"/>
    </row>
    <row r="655" spans="2:3" ht="15" customHeight="1">
      <c r="B655" s="5"/>
      <c r="C655" s="41"/>
    </row>
    <row r="656" spans="2:3" ht="15" customHeight="1">
      <c r="B656" s="5"/>
      <c r="C656" s="41"/>
    </row>
    <row r="657" spans="2:3" ht="15" customHeight="1">
      <c r="B657" s="5"/>
      <c r="C657" s="41"/>
    </row>
    <row r="658" spans="2:3" ht="15" customHeight="1">
      <c r="B658" s="5"/>
      <c r="C658" s="41"/>
    </row>
    <row r="659" spans="2:3" ht="15" customHeight="1">
      <c r="B659" s="5"/>
      <c r="C659" s="41"/>
    </row>
    <row r="660" spans="2:3" ht="15" customHeight="1">
      <c r="B660" s="5"/>
      <c r="C660" s="41"/>
    </row>
    <row r="661" spans="2:3" ht="15" customHeight="1">
      <c r="B661" s="5"/>
      <c r="C661" s="41"/>
    </row>
    <row r="662" spans="2:3" ht="15" customHeight="1">
      <c r="B662" s="5"/>
      <c r="C662" s="41"/>
    </row>
    <row r="663" spans="2:3" ht="15" customHeight="1">
      <c r="B663" s="5"/>
      <c r="C663" s="41"/>
    </row>
    <row r="664" spans="2:3" ht="15" customHeight="1">
      <c r="B664" s="5"/>
      <c r="C664" s="41"/>
    </row>
    <row r="665" spans="2:3" ht="15" customHeight="1">
      <c r="B665" s="5"/>
      <c r="C665" s="41"/>
    </row>
    <row r="666" spans="2:3" ht="15" customHeight="1">
      <c r="B666" s="5"/>
      <c r="C666" s="41"/>
    </row>
    <row r="667" spans="2:3" ht="15" customHeight="1">
      <c r="B667" s="5"/>
      <c r="C667" s="41"/>
    </row>
    <row r="668" spans="2:3" ht="15" customHeight="1">
      <c r="B668" s="5"/>
      <c r="C668" s="41"/>
    </row>
    <row r="669" spans="2:3" ht="15" customHeight="1">
      <c r="B669" s="5"/>
      <c r="C669" s="41"/>
    </row>
    <row r="670" spans="2:3" ht="15" customHeight="1">
      <c r="B670" s="5"/>
      <c r="C670" s="41"/>
    </row>
    <row r="671" spans="2:3" ht="15" customHeight="1">
      <c r="B671" s="5"/>
      <c r="C671" s="41"/>
    </row>
    <row r="672" spans="2:3" ht="15" customHeight="1">
      <c r="B672" s="5"/>
      <c r="C672" s="41"/>
    </row>
    <row r="673" spans="2:3" ht="15" customHeight="1">
      <c r="B673" s="5"/>
      <c r="C673" s="41"/>
    </row>
    <row r="674" spans="2:3" ht="15" customHeight="1">
      <c r="B674" s="5"/>
      <c r="C674" s="41"/>
    </row>
    <row r="675" spans="2:3" ht="15" customHeight="1">
      <c r="B675" s="5"/>
      <c r="C675" s="41"/>
    </row>
    <row r="676" spans="2:3" ht="15" customHeight="1">
      <c r="B676" s="5"/>
      <c r="C676" s="41"/>
    </row>
    <row r="677" spans="2:3" ht="15" customHeight="1">
      <c r="B677" s="5"/>
      <c r="C677" s="41"/>
    </row>
    <row r="678" spans="2:3" ht="15" customHeight="1">
      <c r="B678" s="5"/>
      <c r="C678" s="41"/>
    </row>
    <row r="679" spans="2:3" ht="15" customHeight="1">
      <c r="B679" s="5"/>
      <c r="C679" s="41"/>
    </row>
    <row r="680" spans="2:3" ht="15" customHeight="1">
      <c r="B680" s="5"/>
      <c r="C680" s="41"/>
    </row>
    <row r="681" spans="2:3" ht="15" customHeight="1">
      <c r="B681" s="5"/>
      <c r="C681" s="41"/>
    </row>
    <row r="682" spans="2:3" ht="15" customHeight="1">
      <c r="B682" s="5"/>
      <c r="C682" s="41"/>
    </row>
    <row r="683" spans="2:3" ht="15" customHeight="1">
      <c r="B683" s="5"/>
      <c r="C683" s="41"/>
    </row>
    <row r="684" spans="2:3" ht="15" customHeight="1">
      <c r="B684" s="5"/>
      <c r="C684" s="41"/>
    </row>
    <row r="685" spans="2:3" ht="15" customHeight="1">
      <c r="B685" s="5"/>
      <c r="C685" s="41"/>
    </row>
    <row r="686" spans="2:3" ht="15" customHeight="1">
      <c r="B686" s="5"/>
      <c r="C686" s="41"/>
    </row>
    <row r="687" spans="2:3" ht="15" customHeight="1">
      <c r="B687" s="5"/>
      <c r="C687" s="41"/>
    </row>
    <row r="688" spans="2:3" ht="15" customHeight="1">
      <c r="B688" s="5"/>
      <c r="C688" s="41"/>
    </row>
    <row r="689" spans="2:3" ht="15" customHeight="1">
      <c r="B689" s="5"/>
      <c r="C689" s="41"/>
    </row>
    <row r="690" spans="2:3" ht="15" customHeight="1">
      <c r="B690" s="5"/>
      <c r="C690" s="41"/>
    </row>
    <row r="691" spans="2:3" ht="15" customHeight="1">
      <c r="B691" s="5"/>
      <c r="C691" s="41"/>
    </row>
    <row r="692" spans="2:3" ht="15" customHeight="1">
      <c r="B692" s="5"/>
      <c r="C692" s="41"/>
    </row>
    <row r="693" spans="2:3" ht="15" customHeight="1">
      <c r="B693" s="5"/>
      <c r="C693" s="41"/>
    </row>
    <row r="694" spans="2:3" ht="15" customHeight="1">
      <c r="B694" s="5"/>
      <c r="C694" s="41"/>
    </row>
    <row r="695" spans="2:3" ht="15" customHeight="1">
      <c r="B695" s="5"/>
      <c r="C695" s="41"/>
    </row>
    <row r="696" spans="2:3" ht="15" customHeight="1">
      <c r="B696" s="5"/>
      <c r="C696" s="41"/>
    </row>
    <row r="697" spans="2:3" ht="15" customHeight="1">
      <c r="B697" s="5"/>
      <c r="C697" s="41"/>
    </row>
    <row r="698" spans="2:3" ht="15" customHeight="1">
      <c r="B698" s="5"/>
      <c r="C698" s="41"/>
    </row>
    <row r="699" spans="2:3" ht="15" customHeight="1">
      <c r="B699" s="5"/>
      <c r="C699" s="41"/>
    </row>
    <row r="700" spans="2:3" ht="15" customHeight="1">
      <c r="B700" s="5"/>
      <c r="C700" s="41"/>
    </row>
    <row r="701" spans="2:3" ht="15" customHeight="1">
      <c r="B701" s="5"/>
      <c r="C701" s="41"/>
    </row>
    <row r="702" spans="2:3" ht="15" customHeight="1">
      <c r="B702" s="5"/>
      <c r="C702" s="41"/>
    </row>
    <row r="703" spans="2:3" ht="15" customHeight="1">
      <c r="B703" s="5"/>
      <c r="C703" s="41"/>
    </row>
    <row r="704" spans="2:3" ht="15" customHeight="1">
      <c r="B704" s="5"/>
      <c r="C704" s="41"/>
    </row>
    <row r="705" spans="2:3" ht="15" customHeight="1">
      <c r="B705" s="5"/>
      <c r="C705" s="41"/>
    </row>
    <row r="706" spans="2:3" ht="15" customHeight="1">
      <c r="B706" s="5"/>
      <c r="C706" s="41"/>
    </row>
    <row r="707" spans="2:3" ht="15" customHeight="1">
      <c r="B707" s="5"/>
      <c r="C707" s="41"/>
    </row>
    <row r="708" spans="2:3" ht="15" customHeight="1">
      <c r="B708" s="5"/>
      <c r="C708" s="41"/>
    </row>
    <row r="709" spans="2:3" ht="15" customHeight="1">
      <c r="B709" s="5"/>
      <c r="C709" s="41"/>
    </row>
    <row r="710" spans="2:3" ht="15" customHeight="1">
      <c r="B710" s="5"/>
      <c r="C710" s="41"/>
    </row>
    <row r="711" spans="2:3" ht="15" customHeight="1">
      <c r="B711" s="5"/>
      <c r="C711" s="41"/>
    </row>
    <row r="712" spans="2:3" ht="15" customHeight="1">
      <c r="B712" s="5"/>
      <c r="C712" s="41"/>
    </row>
    <row r="713" spans="2:3" ht="15" customHeight="1">
      <c r="B713" s="5"/>
      <c r="C713" s="41"/>
    </row>
    <row r="714" spans="2:3" ht="15" customHeight="1">
      <c r="B714" s="5"/>
      <c r="C714" s="41"/>
    </row>
    <row r="715" spans="2:3" ht="15" customHeight="1">
      <c r="B715" s="5"/>
      <c r="C715" s="41"/>
    </row>
    <row r="716" spans="2:3" ht="15" customHeight="1">
      <c r="B716" s="5"/>
      <c r="C716" s="41"/>
    </row>
    <row r="717" spans="2:3" ht="15" customHeight="1">
      <c r="B717" s="5"/>
      <c r="C717" s="41"/>
    </row>
    <row r="718" spans="2:3" ht="15" customHeight="1">
      <c r="B718" s="5"/>
      <c r="C718" s="41"/>
    </row>
    <row r="719" spans="2:3" ht="15" customHeight="1">
      <c r="B719" s="5"/>
      <c r="C719" s="41"/>
    </row>
    <row r="720" spans="2:3" ht="15" customHeight="1">
      <c r="B720" s="5"/>
      <c r="C720" s="41"/>
    </row>
    <row r="721" spans="2:3" ht="15" customHeight="1">
      <c r="B721" s="5"/>
      <c r="C721" s="41"/>
    </row>
    <row r="722" spans="2:3" ht="15" customHeight="1">
      <c r="B722" s="5"/>
      <c r="C722" s="41"/>
    </row>
    <row r="723" spans="2:3" ht="15" customHeight="1">
      <c r="B723" s="5"/>
      <c r="C723" s="41"/>
    </row>
    <row r="724" spans="2:3" ht="15" customHeight="1">
      <c r="B724" s="5"/>
      <c r="C724" s="41"/>
    </row>
    <row r="725" spans="2:3" ht="15" customHeight="1">
      <c r="B725" s="5"/>
      <c r="C725" s="41"/>
    </row>
    <row r="726" spans="2:3" ht="15" customHeight="1">
      <c r="B726" s="5"/>
      <c r="C726" s="41"/>
    </row>
    <row r="727" spans="2:3" ht="15" customHeight="1">
      <c r="B727" s="5"/>
      <c r="C727" s="41"/>
    </row>
    <row r="728" spans="2:3" ht="15" customHeight="1">
      <c r="B728" s="5"/>
      <c r="C728" s="41"/>
    </row>
    <row r="729" spans="2:3" ht="15" customHeight="1">
      <c r="B729" s="5"/>
      <c r="C729" s="41"/>
    </row>
    <row r="730" spans="2:3" ht="15" customHeight="1">
      <c r="B730" s="5"/>
      <c r="C730" s="41"/>
    </row>
    <row r="731" spans="2:3" ht="15" customHeight="1">
      <c r="B731" s="5"/>
      <c r="C731" s="41"/>
    </row>
    <row r="732" spans="2:3" ht="15" customHeight="1">
      <c r="B732" s="5"/>
      <c r="C732" s="41"/>
    </row>
    <row r="733" spans="2:3" ht="15" customHeight="1">
      <c r="B733" s="5"/>
      <c r="C733" s="41"/>
    </row>
    <row r="734" spans="2:3" ht="15" customHeight="1">
      <c r="B734" s="5"/>
      <c r="C734" s="41"/>
    </row>
    <row r="735" spans="2:3" ht="15" customHeight="1">
      <c r="B735" s="5"/>
      <c r="C735" s="41"/>
    </row>
    <row r="736" spans="2:3" ht="15" customHeight="1">
      <c r="B736" s="5"/>
      <c r="C736" s="41"/>
    </row>
    <row r="737" spans="2:3" ht="15" customHeight="1">
      <c r="B737" s="5"/>
      <c r="C737" s="41"/>
    </row>
    <row r="738" spans="2:3" ht="15" customHeight="1">
      <c r="B738" s="5"/>
      <c r="C738" s="41"/>
    </row>
    <row r="739" spans="2:3" ht="15" customHeight="1">
      <c r="B739" s="5"/>
      <c r="C739" s="41"/>
    </row>
    <row r="740" spans="2:3" ht="15" customHeight="1">
      <c r="B740" s="5"/>
      <c r="C740" s="41"/>
    </row>
    <row r="741" spans="2:3" ht="15" customHeight="1">
      <c r="B741" s="5"/>
      <c r="C741" s="41"/>
    </row>
    <row r="742" spans="2:3" ht="15" customHeight="1">
      <c r="B742" s="5"/>
      <c r="C742" s="41"/>
    </row>
    <row r="743" spans="2:3" ht="15" customHeight="1">
      <c r="B743" s="5"/>
      <c r="C743" s="41"/>
    </row>
    <row r="744" spans="2:3" ht="15" customHeight="1">
      <c r="B744" s="5"/>
      <c r="C744" s="41"/>
    </row>
    <row r="745" spans="2:3" ht="15" customHeight="1">
      <c r="B745" s="5"/>
      <c r="C745" s="41"/>
    </row>
    <row r="746" spans="2:3" ht="15" customHeight="1">
      <c r="B746" s="5"/>
      <c r="C746" s="41"/>
    </row>
    <row r="747" spans="2:3" ht="15" customHeight="1">
      <c r="B747" s="5"/>
      <c r="C747" s="41"/>
    </row>
    <row r="748" spans="2:3" ht="15" customHeight="1">
      <c r="B748" s="5"/>
      <c r="C748" s="41"/>
    </row>
    <row r="749" spans="2:3" ht="15" customHeight="1">
      <c r="B749" s="5"/>
      <c r="C749" s="41"/>
    </row>
    <row r="750" spans="2:3" ht="15" customHeight="1">
      <c r="B750" s="5"/>
      <c r="C750" s="41"/>
    </row>
    <row r="751" spans="2:3" ht="15" customHeight="1">
      <c r="B751" s="5"/>
      <c r="C751" s="41"/>
    </row>
    <row r="752" spans="2:3" ht="15" customHeight="1">
      <c r="B752" s="5"/>
      <c r="C752" s="41"/>
    </row>
    <row r="753" spans="2:3" ht="15" customHeight="1">
      <c r="B753" s="5"/>
      <c r="C753" s="41"/>
    </row>
    <row r="754" spans="2:3" ht="15" customHeight="1">
      <c r="B754" s="5"/>
      <c r="C754" s="41"/>
    </row>
    <row r="755" spans="2:3" ht="15" customHeight="1">
      <c r="B755" s="5"/>
      <c r="C755" s="41"/>
    </row>
    <row r="756" spans="2:3" ht="15" customHeight="1">
      <c r="B756" s="5"/>
      <c r="C756" s="41"/>
    </row>
    <row r="757" spans="2:3" ht="15" customHeight="1">
      <c r="B757" s="5"/>
      <c r="C757" s="41"/>
    </row>
    <row r="758" spans="2:3" ht="15" customHeight="1">
      <c r="B758" s="5"/>
      <c r="C758" s="41"/>
    </row>
    <row r="759" spans="2:3" ht="15" customHeight="1">
      <c r="B759" s="5"/>
      <c r="C759" s="41"/>
    </row>
    <row r="760" spans="2:3" ht="15" customHeight="1">
      <c r="B760" s="5"/>
      <c r="C760" s="41"/>
    </row>
    <row r="761" spans="2:3" ht="15" customHeight="1">
      <c r="B761" s="5"/>
      <c r="C761" s="41"/>
    </row>
    <row r="762" spans="2:3" ht="15" customHeight="1">
      <c r="B762" s="5"/>
      <c r="C762" s="41"/>
    </row>
    <row r="763" spans="2:3" ht="15" customHeight="1">
      <c r="B763" s="5"/>
      <c r="C763" s="41"/>
    </row>
    <row r="764" spans="2:3" ht="15" customHeight="1">
      <c r="B764" s="5"/>
      <c r="C764" s="41"/>
    </row>
    <row r="765" spans="2:3" ht="15" customHeight="1">
      <c r="B765" s="5"/>
      <c r="C765" s="41"/>
    </row>
    <row r="766" spans="2:3" ht="15" customHeight="1">
      <c r="B766" s="5"/>
      <c r="C766" s="41"/>
    </row>
    <row r="767" spans="2:3" ht="15" customHeight="1">
      <c r="B767" s="5"/>
      <c r="C767" s="41"/>
    </row>
    <row r="768" spans="2:3" ht="15" customHeight="1">
      <c r="B768" s="5"/>
      <c r="C768" s="41"/>
    </row>
    <row r="769" spans="2:3" ht="15" customHeight="1">
      <c r="B769" s="5"/>
      <c r="C769" s="41"/>
    </row>
    <row r="770" spans="2:3" ht="15" customHeight="1">
      <c r="B770" s="5"/>
      <c r="C770" s="41"/>
    </row>
    <row r="771" spans="2:3" ht="15" customHeight="1">
      <c r="B771" s="5"/>
      <c r="C771" s="41"/>
    </row>
    <row r="772" spans="2:3" ht="15" customHeight="1">
      <c r="B772" s="5"/>
      <c r="C772" s="41"/>
    </row>
    <row r="773" spans="2:3" ht="15" customHeight="1">
      <c r="B773" s="5"/>
      <c r="C773" s="41"/>
    </row>
    <row r="774" spans="2:3" ht="15" customHeight="1">
      <c r="B774" s="5"/>
      <c r="C774" s="41"/>
    </row>
    <row r="775" spans="2:3" ht="15" customHeight="1">
      <c r="B775" s="5"/>
      <c r="C775" s="41"/>
    </row>
    <row r="776" spans="2:3" ht="15" customHeight="1">
      <c r="B776" s="5"/>
      <c r="C776" s="41"/>
    </row>
    <row r="777" spans="2:3" ht="15" customHeight="1">
      <c r="B777" s="5"/>
      <c r="C777" s="41"/>
    </row>
    <row r="778" spans="2:3" ht="15" customHeight="1">
      <c r="B778" s="5"/>
      <c r="C778" s="41"/>
    </row>
    <row r="779" spans="2:3" ht="15" customHeight="1">
      <c r="B779" s="5"/>
      <c r="C779" s="41"/>
    </row>
    <row r="780" spans="2:3" ht="15" customHeight="1">
      <c r="B780" s="5"/>
      <c r="C780" s="41"/>
    </row>
    <row r="781" spans="2:3" ht="15" customHeight="1">
      <c r="B781" s="5"/>
      <c r="C781" s="41"/>
    </row>
    <row r="782" spans="2:3" ht="15" customHeight="1">
      <c r="B782" s="5"/>
      <c r="C782" s="41"/>
    </row>
    <row r="783" spans="2:3" ht="15" customHeight="1">
      <c r="B783" s="5"/>
      <c r="C783" s="41"/>
    </row>
    <row r="784" spans="2:3" ht="15" customHeight="1">
      <c r="B784" s="5"/>
      <c r="C784" s="41"/>
    </row>
    <row r="785" spans="2:3" ht="15" customHeight="1">
      <c r="B785" s="5"/>
      <c r="C785" s="41"/>
    </row>
    <row r="786" spans="2:3" ht="15" customHeight="1">
      <c r="B786" s="5"/>
      <c r="C786" s="41"/>
    </row>
    <row r="787" spans="2:3" ht="15" customHeight="1">
      <c r="B787" s="5"/>
      <c r="C787" s="41"/>
    </row>
    <row r="788" spans="2:3" ht="15" customHeight="1">
      <c r="B788" s="5"/>
      <c r="C788" s="41"/>
    </row>
    <row r="789" spans="2:3" ht="15" customHeight="1">
      <c r="B789" s="5"/>
      <c r="C789" s="41"/>
    </row>
    <row r="790" spans="2:3" ht="15" customHeight="1">
      <c r="B790" s="5"/>
      <c r="C790" s="41"/>
    </row>
    <row r="791" spans="2:3" ht="15" customHeight="1">
      <c r="B791" s="5"/>
      <c r="C791" s="41"/>
    </row>
    <row r="792" spans="2:3" ht="15" customHeight="1">
      <c r="B792" s="5"/>
      <c r="C792" s="41"/>
    </row>
    <row r="793" spans="2:3" ht="15" customHeight="1">
      <c r="B793" s="5"/>
      <c r="C793" s="41"/>
    </row>
    <row r="794" spans="2:3" ht="15" customHeight="1">
      <c r="B794" s="5"/>
      <c r="C794" s="41"/>
    </row>
    <row r="795" spans="2:3" ht="15" customHeight="1">
      <c r="B795" s="5"/>
      <c r="C795" s="41"/>
    </row>
    <row r="796" spans="2:3" ht="15" customHeight="1">
      <c r="B796" s="5"/>
      <c r="C796" s="41"/>
    </row>
    <row r="797" spans="2:3" ht="15" customHeight="1">
      <c r="B797" s="5"/>
      <c r="C797" s="41"/>
    </row>
    <row r="798" spans="2:3" ht="15" customHeight="1">
      <c r="B798" s="5"/>
      <c r="C798" s="41"/>
    </row>
    <row r="799" spans="2:3" ht="15" customHeight="1">
      <c r="B799" s="5"/>
      <c r="C799" s="41"/>
    </row>
    <row r="800" spans="2:3" ht="15" customHeight="1">
      <c r="B800" s="5"/>
      <c r="C800" s="41"/>
    </row>
    <row r="801" spans="2:3" ht="15" customHeight="1">
      <c r="B801" s="5"/>
      <c r="C801" s="41"/>
    </row>
    <row r="802" spans="2:3" ht="15" customHeight="1">
      <c r="B802" s="5"/>
      <c r="C802" s="41"/>
    </row>
    <row r="803" spans="2:3" ht="15" customHeight="1">
      <c r="B803" s="5"/>
      <c r="C803" s="41"/>
    </row>
    <row r="804" spans="2:3" ht="15" customHeight="1">
      <c r="B804" s="5"/>
      <c r="C804" s="41"/>
    </row>
    <row r="805" spans="2:3" ht="15" customHeight="1">
      <c r="B805" s="5"/>
      <c r="C805" s="41"/>
    </row>
    <row r="806" spans="2:3" ht="15" customHeight="1">
      <c r="B806" s="5"/>
      <c r="C806" s="41"/>
    </row>
    <row r="807" spans="2:3" ht="15" customHeight="1">
      <c r="B807" s="5"/>
      <c r="C807" s="41"/>
    </row>
    <row r="808" spans="2:3" ht="15" customHeight="1">
      <c r="B808" s="5"/>
      <c r="C808" s="41"/>
    </row>
    <row r="809" spans="2:3" ht="15" customHeight="1">
      <c r="B809" s="5"/>
      <c r="C809" s="41"/>
    </row>
    <row r="810" spans="2:3" ht="15" customHeight="1">
      <c r="B810" s="5"/>
      <c r="C810" s="41"/>
    </row>
    <row r="811" spans="2:3" ht="15" customHeight="1">
      <c r="B811" s="5"/>
      <c r="C811" s="41"/>
    </row>
    <row r="812" spans="2:3" ht="15" customHeight="1">
      <c r="B812" s="5"/>
      <c r="C812" s="41"/>
    </row>
    <row r="813" spans="2:3" ht="15" customHeight="1">
      <c r="B813" s="5"/>
      <c r="C813" s="41"/>
    </row>
    <row r="814" spans="2:3" ht="15" customHeight="1">
      <c r="B814" s="5"/>
      <c r="C814" s="41"/>
    </row>
    <row r="815" spans="2:3" ht="15" customHeight="1">
      <c r="B815" s="5"/>
      <c r="C815" s="41"/>
    </row>
    <row r="816" spans="2:3" ht="15" customHeight="1">
      <c r="B816" s="5"/>
      <c r="C816" s="41"/>
    </row>
    <row r="817" spans="2:3" ht="15" customHeight="1">
      <c r="B817" s="5"/>
      <c r="C817" s="41"/>
    </row>
    <row r="818" spans="2:3" ht="15" customHeight="1">
      <c r="B818" s="5"/>
      <c r="C818" s="41"/>
    </row>
    <row r="819" spans="2:3" ht="15" customHeight="1">
      <c r="B819" s="5"/>
      <c r="C819" s="41"/>
    </row>
    <row r="820" spans="2:3" ht="15" customHeight="1">
      <c r="B820" s="5"/>
      <c r="C820" s="41"/>
    </row>
    <row r="821" spans="2:3" ht="15" customHeight="1">
      <c r="B821" s="5"/>
      <c r="C821" s="41"/>
    </row>
    <row r="822" spans="2:3" ht="15" customHeight="1">
      <c r="B822" s="5"/>
      <c r="C822" s="41"/>
    </row>
    <row r="823" spans="2:3" ht="15" customHeight="1">
      <c r="B823" s="5"/>
      <c r="C823" s="41"/>
    </row>
    <row r="824" spans="2:3" ht="15" customHeight="1">
      <c r="B824" s="5"/>
      <c r="C824" s="41"/>
    </row>
    <row r="825" spans="2:3" ht="15" customHeight="1">
      <c r="B825" s="5"/>
      <c r="C825" s="41"/>
    </row>
    <row r="826" spans="2:3" ht="15" customHeight="1">
      <c r="B826" s="5"/>
      <c r="C826" s="41"/>
    </row>
    <row r="827" spans="2:3" ht="15" customHeight="1">
      <c r="B827" s="5"/>
      <c r="C827" s="41"/>
    </row>
    <row r="828" spans="2:3" ht="15" customHeight="1">
      <c r="B828" s="5"/>
      <c r="C828" s="41"/>
    </row>
    <row r="829" spans="2:3" ht="15" customHeight="1">
      <c r="B829" s="5"/>
      <c r="C829" s="41"/>
    </row>
    <row r="830" spans="2:3" ht="15" customHeight="1">
      <c r="B830" s="5"/>
      <c r="C830" s="41"/>
    </row>
    <row r="831" spans="2:3" ht="15" customHeight="1">
      <c r="B831" s="5"/>
      <c r="C831" s="41"/>
    </row>
    <row r="832" spans="2:3" ht="15" customHeight="1">
      <c r="B832" s="5"/>
      <c r="C832" s="41"/>
    </row>
    <row r="833" spans="2:3" ht="15" customHeight="1">
      <c r="B833" s="5"/>
      <c r="C833" s="41"/>
    </row>
    <row r="834" spans="2:3" ht="15" customHeight="1">
      <c r="B834" s="5"/>
      <c r="C834" s="41"/>
    </row>
    <row r="835" spans="2:3" ht="15" customHeight="1">
      <c r="B835" s="5"/>
      <c r="C835" s="41"/>
    </row>
    <row r="836" spans="2:3" ht="15" customHeight="1">
      <c r="B836" s="5"/>
      <c r="C836" s="41"/>
    </row>
    <row r="837" spans="2:3" ht="15" customHeight="1">
      <c r="B837" s="5"/>
      <c r="C837" s="41"/>
    </row>
    <row r="838" spans="2:3" ht="15" customHeight="1">
      <c r="B838" s="5"/>
      <c r="C838" s="41"/>
    </row>
    <row r="839" spans="2:3" ht="15" customHeight="1">
      <c r="B839" s="5"/>
      <c r="C839" s="41"/>
    </row>
    <row r="840" spans="2:3" ht="15" customHeight="1">
      <c r="B840" s="5"/>
      <c r="C840" s="41"/>
    </row>
    <row r="841" spans="2:3" ht="15" customHeight="1">
      <c r="B841" s="5"/>
      <c r="C841" s="41"/>
    </row>
  </sheetData>
  <sheetProtection/>
  <mergeCells count="1">
    <mergeCell ref="B253:C253"/>
  </mergeCells>
  <dataValidations count="1">
    <dataValidation allowBlank="1" showErrorMessage="1" sqref="A842:C65536 A1:A142 B1:E144 I1:IV65536 F1:H252 D145:D65536 E145:E252 E253:H65536"/>
  </dataValidations>
  <printOptions/>
  <pageMargins left="0.7" right="0.7" top="0.787401575" bottom="0.7874015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837"/>
  <sheetViews>
    <sheetView zoomScalePageLayoutView="0" workbookViewId="0" topLeftCell="A235">
      <selection activeCell="T1" sqref="T1"/>
    </sheetView>
  </sheetViews>
  <sheetFormatPr defaultColWidth="9.00390625" defaultRowHeight="15" customHeight="1"/>
  <cols>
    <col min="1" max="1" width="56.875" style="1" customWidth="1"/>
    <col min="2" max="2" width="3.625" style="1" customWidth="1"/>
    <col min="3" max="3" width="4.625" style="39" customWidth="1"/>
    <col min="4" max="4" width="19.125" style="40" customWidth="1"/>
    <col min="5" max="5" width="17.125" style="40" customWidth="1"/>
    <col min="6" max="6" width="13.00390625" style="25" customWidth="1"/>
    <col min="7" max="7" width="14.00390625" style="25" customWidth="1"/>
    <col min="8" max="8" width="11.25390625" style="25" customWidth="1"/>
    <col min="9" max="20" width="9.125" style="25" customWidth="1"/>
    <col min="21" max="16384" width="9.125" style="1" customWidth="1"/>
  </cols>
  <sheetData>
    <row r="1" spans="1:4" ht="15" customHeight="1">
      <c r="A1" s="100" t="s">
        <v>64</v>
      </c>
      <c r="D1" s="195" t="s">
        <v>275</v>
      </c>
    </row>
    <row r="2" ht="15" customHeight="1">
      <c r="A2" s="101" t="s">
        <v>65</v>
      </c>
    </row>
    <row r="3" ht="15" customHeight="1" thickBot="1">
      <c r="A3" s="119">
        <v>40633</v>
      </c>
    </row>
    <row r="4" spans="1:18" s="35" customFormat="1" ht="60" customHeight="1">
      <c r="A4" s="81"/>
      <c r="B4" s="82"/>
      <c r="C4" s="83"/>
      <c r="D4" s="84" t="s">
        <v>158</v>
      </c>
      <c r="E4" s="85" t="s">
        <v>158</v>
      </c>
      <c r="F4" s="85" t="s">
        <v>158</v>
      </c>
      <c r="G4" s="85" t="s">
        <v>158</v>
      </c>
      <c r="H4" s="85" t="s">
        <v>163</v>
      </c>
      <c r="I4" s="85" t="s">
        <v>163</v>
      </c>
      <c r="J4" s="85" t="s">
        <v>163</v>
      </c>
      <c r="K4" s="85" t="s">
        <v>163</v>
      </c>
      <c r="L4" s="85" t="s">
        <v>163</v>
      </c>
      <c r="M4" s="85" t="s">
        <v>166</v>
      </c>
      <c r="N4" s="85"/>
      <c r="O4" s="85" t="s">
        <v>166</v>
      </c>
      <c r="P4" s="85" t="s">
        <v>166</v>
      </c>
      <c r="Q4" s="85" t="s">
        <v>166</v>
      </c>
      <c r="R4" s="86" t="s">
        <v>166</v>
      </c>
    </row>
    <row r="5" spans="1:18" s="35" customFormat="1" ht="31.5" customHeight="1">
      <c r="A5" s="87"/>
      <c r="B5" s="27"/>
      <c r="C5" s="8"/>
      <c r="D5" s="9" t="s">
        <v>159</v>
      </c>
      <c r="E5" s="10" t="s">
        <v>159</v>
      </c>
      <c r="F5" s="10" t="s">
        <v>162</v>
      </c>
      <c r="G5" s="10" t="s">
        <v>162</v>
      </c>
      <c r="H5" s="10" t="s">
        <v>164</v>
      </c>
      <c r="I5" s="10" t="s">
        <v>159</v>
      </c>
      <c r="J5" s="10" t="s">
        <v>159</v>
      </c>
      <c r="K5" s="10" t="s">
        <v>162</v>
      </c>
      <c r="L5" s="10" t="s">
        <v>162</v>
      </c>
      <c r="M5" s="10" t="s">
        <v>164</v>
      </c>
      <c r="N5" s="10"/>
      <c r="O5" s="10" t="s">
        <v>159</v>
      </c>
      <c r="P5" s="10" t="s">
        <v>159</v>
      </c>
      <c r="Q5" s="10" t="s">
        <v>162</v>
      </c>
      <c r="R5" s="88" t="s">
        <v>162</v>
      </c>
    </row>
    <row r="6" spans="1:18" s="35" customFormat="1" ht="44.25" customHeight="1">
      <c r="A6" s="87"/>
      <c r="B6" s="27"/>
      <c r="C6" s="8"/>
      <c r="D6" s="9" t="s">
        <v>160</v>
      </c>
      <c r="E6" s="10" t="s">
        <v>161</v>
      </c>
      <c r="F6" s="10" t="s">
        <v>160</v>
      </c>
      <c r="G6" s="10" t="s">
        <v>161</v>
      </c>
      <c r="H6" s="10" t="s">
        <v>165</v>
      </c>
      <c r="I6" s="10" t="s">
        <v>160</v>
      </c>
      <c r="J6" s="10" t="s">
        <v>161</v>
      </c>
      <c r="K6" s="10" t="s">
        <v>160</v>
      </c>
      <c r="L6" s="10" t="s">
        <v>161</v>
      </c>
      <c r="M6" s="10" t="s">
        <v>165</v>
      </c>
      <c r="N6" s="10"/>
      <c r="O6" s="10" t="s">
        <v>160</v>
      </c>
      <c r="P6" s="10" t="s">
        <v>161</v>
      </c>
      <c r="Q6" s="10" t="s">
        <v>160</v>
      </c>
      <c r="R6" s="88" t="s">
        <v>161</v>
      </c>
    </row>
    <row r="7" spans="1:18" s="36" customFormat="1" ht="15" customHeight="1">
      <c r="A7" s="89" t="s">
        <v>60</v>
      </c>
      <c r="B7" s="28"/>
      <c r="C7" s="11" t="s">
        <v>61</v>
      </c>
      <c r="D7" s="12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/>
      <c r="O7" s="13">
        <v>11</v>
      </c>
      <c r="P7" s="13">
        <v>12</v>
      </c>
      <c r="Q7" s="13">
        <v>13</v>
      </c>
      <c r="R7" s="90">
        <v>14</v>
      </c>
    </row>
    <row r="8" spans="1:18" s="18" customFormat="1" ht="15" customHeight="1">
      <c r="A8" s="91" t="s">
        <v>66</v>
      </c>
      <c r="B8" s="29"/>
      <c r="C8" s="14">
        <v>1</v>
      </c>
      <c r="D8" s="183">
        <f>D10+D11+D27+D34+D53+D56+D59+D63</f>
        <v>98018</v>
      </c>
      <c r="E8" s="183">
        <f>E10+E11+E27+E34+E53+E56+E59+E63</f>
        <v>0</v>
      </c>
      <c r="F8" s="184">
        <f>F9+F12</f>
        <v>364</v>
      </c>
      <c r="G8" s="183">
        <f>G10+G11+G27+G34+G53+G56+G59+G63</f>
        <v>0</v>
      </c>
      <c r="H8" s="183">
        <f>H10+H11+H27+H34+H53+H56+H59+H63</f>
        <v>28604</v>
      </c>
      <c r="I8" s="183">
        <f>I10+I11+I27+I34+I53+I56+I59+I63</f>
        <v>0</v>
      </c>
      <c r="J8" s="31"/>
      <c r="K8" s="31"/>
      <c r="L8" s="31"/>
      <c r="M8" s="31">
        <f>M9+M12+M27+M34+M53+M56+M59+M63</f>
        <v>69778</v>
      </c>
      <c r="N8" s="196">
        <f>D8+E8+F8+G8-H8</f>
        <v>69778</v>
      </c>
      <c r="O8" s="31" t="s">
        <v>167</v>
      </c>
      <c r="P8" s="31" t="s">
        <v>167</v>
      </c>
      <c r="Q8" s="31" t="s">
        <v>167</v>
      </c>
      <c r="R8" s="197" t="s">
        <v>167</v>
      </c>
    </row>
    <row r="9" spans="1:18" s="18" customFormat="1" ht="15" customHeight="1">
      <c r="A9" s="93" t="s">
        <v>67</v>
      </c>
      <c r="B9" s="30"/>
      <c r="C9" s="16">
        <v>2</v>
      </c>
      <c r="D9" s="185">
        <v>20285</v>
      </c>
      <c r="E9" s="185">
        <f aca="true" t="shared" si="0" ref="E9:M9">E10+E11</f>
        <v>0</v>
      </c>
      <c r="F9" s="186">
        <f t="shared" si="0"/>
        <v>318</v>
      </c>
      <c r="G9" s="185">
        <f t="shared" si="0"/>
        <v>0</v>
      </c>
      <c r="H9" s="185">
        <f t="shared" si="0"/>
        <v>0</v>
      </c>
      <c r="I9" s="185">
        <f t="shared" si="0"/>
        <v>0</v>
      </c>
      <c r="J9" s="185">
        <f t="shared" si="0"/>
        <v>0</v>
      </c>
      <c r="K9" s="185">
        <f t="shared" si="0"/>
        <v>0</v>
      </c>
      <c r="L9" s="185">
        <f t="shared" si="0"/>
        <v>0</v>
      </c>
      <c r="M9" s="32">
        <f t="shared" si="0"/>
        <v>20602</v>
      </c>
      <c r="N9" s="196">
        <f aca="true" t="shared" si="1" ref="N9:N64">D9+E9+F9+G9-H9</f>
        <v>20603</v>
      </c>
      <c r="O9" s="32" t="s">
        <v>167</v>
      </c>
      <c r="P9" s="32" t="s">
        <v>167</v>
      </c>
      <c r="Q9" s="32" t="s">
        <v>167</v>
      </c>
      <c r="R9" s="198" t="s">
        <v>167</v>
      </c>
    </row>
    <row r="10" spans="1:18" s="18" customFormat="1" ht="15" customHeight="1">
      <c r="A10" s="93" t="s">
        <v>68</v>
      </c>
      <c r="B10" s="27"/>
      <c r="C10" s="16">
        <v>3</v>
      </c>
      <c r="D10" s="185">
        <v>5714</v>
      </c>
      <c r="E10" s="187"/>
      <c r="F10" s="187">
        <v>271</v>
      </c>
      <c r="G10" s="32"/>
      <c r="H10" s="32"/>
      <c r="I10" s="32"/>
      <c r="J10" s="32"/>
      <c r="K10" s="32"/>
      <c r="L10" s="32"/>
      <c r="M10" s="32">
        <f>D10+F10</f>
        <v>5985</v>
      </c>
      <c r="N10" s="196">
        <f t="shared" si="1"/>
        <v>5985</v>
      </c>
      <c r="O10" s="32" t="s">
        <v>167</v>
      </c>
      <c r="P10" s="32" t="s">
        <v>167</v>
      </c>
      <c r="Q10" s="32" t="s">
        <v>167</v>
      </c>
      <c r="R10" s="198" t="s">
        <v>167</v>
      </c>
    </row>
    <row r="11" spans="1:18" s="18" customFormat="1" ht="15" customHeight="1">
      <c r="A11" s="93" t="s">
        <v>69</v>
      </c>
      <c r="B11" s="27"/>
      <c r="C11" s="16">
        <v>4</v>
      </c>
      <c r="D11" s="185">
        <v>14570</v>
      </c>
      <c r="E11" s="187"/>
      <c r="F11" s="32">
        <v>47</v>
      </c>
      <c r="G11" s="32"/>
      <c r="H11" s="32"/>
      <c r="I11" s="32"/>
      <c r="J11" s="32"/>
      <c r="K11" s="32"/>
      <c r="L11" s="32"/>
      <c r="M11" s="32">
        <f>D11+F11</f>
        <v>14617</v>
      </c>
      <c r="N11" s="196">
        <f t="shared" si="1"/>
        <v>14617</v>
      </c>
      <c r="O11" s="32" t="s">
        <v>167</v>
      </c>
      <c r="P11" s="32" t="s">
        <v>167</v>
      </c>
      <c r="Q11" s="32" t="s">
        <v>167</v>
      </c>
      <c r="R11" s="198" t="s">
        <v>167</v>
      </c>
    </row>
    <row r="12" spans="1:18" s="18" customFormat="1" ht="15" customHeight="1">
      <c r="A12" s="93" t="s">
        <v>70</v>
      </c>
      <c r="B12" s="30"/>
      <c r="C12" s="16">
        <v>5</v>
      </c>
      <c r="D12" s="185">
        <v>0</v>
      </c>
      <c r="E12" s="32"/>
      <c r="F12" s="32">
        <v>46</v>
      </c>
      <c r="G12" s="32"/>
      <c r="H12" s="32"/>
      <c r="I12" s="32"/>
      <c r="J12" s="32"/>
      <c r="K12" s="32"/>
      <c r="L12" s="32"/>
      <c r="M12" s="32">
        <v>46</v>
      </c>
      <c r="N12" s="196">
        <f t="shared" si="1"/>
        <v>46</v>
      </c>
      <c r="O12" s="32" t="s">
        <v>167</v>
      </c>
      <c r="P12" s="32" t="s">
        <v>167</v>
      </c>
      <c r="Q12" s="32" t="s">
        <v>167</v>
      </c>
      <c r="R12" s="198" t="s">
        <v>167</v>
      </c>
    </row>
    <row r="13" spans="1:18" s="18" customFormat="1" ht="15" customHeight="1">
      <c r="A13" s="93" t="s">
        <v>71</v>
      </c>
      <c r="B13" s="30"/>
      <c r="C13" s="16">
        <v>6</v>
      </c>
      <c r="D13" s="185">
        <v>0</v>
      </c>
      <c r="E13" s="32"/>
      <c r="F13" s="32">
        <v>46</v>
      </c>
      <c r="G13" s="32"/>
      <c r="H13" s="32"/>
      <c r="I13" s="32"/>
      <c r="J13" s="32"/>
      <c r="K13" s="32"/>
      <c r="L13" s="32"/>
      <c r="M13" s="32">
        <v>46</v>
      </c>
      <c r="N13" s="196">
        <f t="shared" si="1"/>
        <v>46</v>
      </c>
      <c r="O13" s="32" t="s">
        <v>167</v>
      </c>
      <c r="P13" s="32" t="s">
        <v>167</v>
      </c>
      <c r="Q13" s="32" t="s">
        <v>167</v>
      </c>
      <c r="R13" s="198" t="s">
        <v>167</v>
      </c>
    </row>
    <row r="14" spans="1:18" s="18" customFormat="1" ht="15" customHeight="1">
      <c r="A14" s="93" t="s">
        <v>72</v>
      </c>
      <c r="B14" s="30"/>
      <c r="C14" s="16">
        <v>7</v>
      </c>
      <c r="D14" s="185"/>
      <c r="E14" s="32"/>
      <c r="F14" s="32"/>
      <c r="G14" s="32"/>
      <c r="H14" s="32"/>
      <c r="I14" s="32"/>
      <c r="J14" s="32"/>
      <c r="K14" s="32"/>
      <c r="L14" s="32"/>
      <c r="M14" s="32"/>
      <c r="N14" s="196">
        <f t="shared" si="1"/>
        <v>0</v>
      </c>
      <c r="O14" s="32" t="s">
        <v>167</v>
      </c>
      <c r="P14" s="32" t="s">
        <v>167</v>
      </c>
      <c r="Q14" s="32" t="s">
        <v>167</v>
      </c>
      <c r="R14" s="198" t="s">
        <v>167</v>
      </c>
    </row>
    <row r="15" spans="1:18" s="18" customFormat="1" ht="15" customHeight="1">
      <c r="A15" s="93" t="s">
        <v>73</v>
      </c>
      <c r="B15" s="30"/>
      <c r="C15" s="16">
        <v>8</v>
      </c>
      <c r="D15" s="185"/>
      <c r="E15" s="32"/>
      <c r="F15" s="32"/>
      <c r="G15" s="32"/>
      <c r="H15" s="32"/>
      <c r="I15" s="32"/>
      <c r="J15" s="32"/>
      <c r="K15" s="32"/>
      <c r="L15" s="32"/>
      <c r="M15" s="32"/>
      <c r="N15" s="196">
        <f t="shared" si="1"/>
        <v>0</v>
      </c>
      <c r="O15" s="32" t="s">
        <v>167</v>
      </c>
      <c r="P15" s="32" t="s">
        <v>167</v>
      </c>
      <c r="Q15" s="32" t="s">
        <v>167</v>
      </c>
      <c r="R15" s="198" t="s">
        <v>167</v>
      </c>
    </row>
    <row r="16" spans="1:18" s="18" customFormat="1" ht="15" customHeight="1">
      <c r="A16" s="93" t="s">
        <v>74</v>
      </c>
      <c r="B16" s="30"/>
      <c r="C16" s="16">
        <v>9</v>
      </c>
      <c r="D16" s="185"/>
      <c r="E16" s="32"/>
      <c r="F16" s="32"/>
      <c r="G16" s="32"/>
      <c r="H16" s="32"/>
      <c r="I16" s="32"/>
      <c r="J16" s="32"/>
      <c r="K16" s="32"/>
      <c r="L16" s="32"/>
      <c r="M16" s="32"/>
      <c r="N16" s="196">
        <f t="shared" si="1"/>
        <v>0</v>
      </c>
      <c r="O16" s="32" t="s">
        <v>167</v>
      </c>
      <c r="P16" s="32" t="s">
        <v>167</v>
      </c>
      <c r="Q16" s="32" t="s">
        <v>167</v>
      </c>
      <c r="R16" s="198" t="s">
        <v>167</v>
      </c>
    </row>
    <row r="17" spans="1:18" s="18" customFormat="1" ht="15" customHeight="1">
      <c r="A17" s="93" t="s">
        <v>75</v>
      </c>
      <c r="B17" s="37"/>
      <c r="C17" s="16">
        <v>10</v>
      </c>
      <c r="D17" s="185"/>
      <c r="E17" s="32"/>
      <c r="F17" s="32"/>
      <c r="G17" s="32"/>
      <c r="H17" s="32"/>
      <c r="I17" s="32"/>
      <c r="J17" s="32"/>
      <c r="K17" s="32"/>
      <c r="L17" s="32"/>
      <c r="M17" s="32"/>
      <c r="N17" s="196">
        <f t="shared" si="1"/>
        <v>0</v>
      </c>
      <c r="O17" s="32" t="s">
        <v>167</v>
      </c>
      <c r="P17" s="32" t="s">
        <v>167</v>
      </c>
      <c r="Q17" s="32" t="s">
        <v>167</v>
      </c>
      <c r="R17" s="198" t="s">
        <v>167</v>
      </c>
    </row>
    <row r="18" spans="1:18" s="18" customFormat="1" ht="15" customHeight="1">
      <c r="A18" s="93" t="s">
        <v>76</v>
      </c>
      <c r="B18" s="30"/>
      <c r="C18" s="16">
        <v>11</v>
      </c>
      <c r="D18" s="185"/>
      <c r="E18" s="32"/>
      <c r="F18" s="32"/>
      <c r="G18" s="32"/>
      <c r="H18" s="32"/>
      <c r="I18" s="32"/>
      <c r="J18" s="32"/>
      <c r="K18" s="32"/>
      <c r="L18" s="32"/>
      <c r="M18" s="32"/>
      <c r="N18" s="196">
        <f t="shared" si="1"/>
        <v>0</v>
      </c>
      <c r="O18" s="32" t="s">
        <v>167</v>
      </c>
      <c r="P18" s="32" t="s">
        <v>167</v>
      </c>
      <c r="Q18" s="32" t="s">
        <v>167</v>
      </c>
      <c r="R18" s="198" t="s">
        <v>167</v>
      </c>
    </row>
    <row r="19" spans="1:18" s="18" customFormat="1" ht="15" customHeight="1">
      <c r="A19" s="93" t="s">
        <v>77</v>
      </c>
      <c r="B19" s="38"/>
      <c r="C19" s="16">
        <v>12</v>
      </c>
      <c r="D19" s="185"/>
      <c r="E19" s="32"/>
      <c r="F19" s="32"/>
      <c r="G19" s="32"/>
      <c r="H19" s="32"/>
      <c r="I19" s="32"/>
      <c r="J19" s="32"/>
      <c r="K19" s="32"/>
      <c r="L19" s="32"/>
      <c r="M19" s="32"/>
      <c r="N19" s="196">
        <f t="shared" si="1"/>
        <v>0</v>
      </c>
      <c r="O19" s="32" t="s">
        <v>167</v>
      </c>
      <c r="P19" s="32" t="s">
        <v>167</v>
      </c>
      <c r="Q19" s="32" t="s">
        <v>167</v>
      </c>
      <c r="R19" s="198" t="s">
        <v>167</v>
      </c>
    </row>
    <row r="20" spans="1:18" s="18" customFormat="1" ht="15" customHeight="1">
      <c r="A20" s="93" t="s">
        <v>78</v>
      </c>
      <c r="B20" s="30"/>
      <c r="C20" s="16">
        <v>13</v>
      </c>
      <c r="D20" s="185"/>
      <c r="E20" s="32"/>
      <c r="F20" s="32"/>
      <c r="G20" s="32"/>
      <c r="H20" s="32"/>
      <c r="I20" s="32"/>
      <c r="J20" s="32"/>
      <c r="K20" s="32"/>
      <c r="L20" s="32"/>
      <c r="M20" s="32"/>
      <c r="N20" s="196">
        <f t="shared" si="1"/>
        <v>0</v>
      </c>
      <c r="O20" s="32" t="s">
        <v>167</v>
      </c>
      <c r="P20" s="32" t="s">
        <v>167</v>
      </c>
      <c r="Q20" s="32" t="s">
        <v>167</v>
      </c>
      <c r="R20" s="198" t="s">
        <v>167</v>
      </c>
    </row>
    <row r="21" spans="1:18" s="18" customFormat="1" ht="15" customHeight="1">
      <c r="A21" s="93" t="s">
        <v>79</v>
      </c>
      <c r="B21" s="30"/>
      <c r="C21" s="16">
        <v>14</v>
      </c>
      <c r="D21" s="185"/>
      <c r="E21" s="32"/>
      <c r="F21" s="32"/>
      <c r="G21" s="32"/>
      <c r="H21" s="32"/>
      <c r="I21" s="32"/>
      <c r="J21" s="32"/>
      <c r="K21" s="32"/>
      <c r="L21" s="32"/>
      <c r="M21" s="32"/>
      <c r="N21" s="196">
        <f t="shared" si="1"/>
        <v>0</v>
      </c>
      <c r="O21" s="32" t="s">
        <v>167</v>
      </c>
      <c r="P21" s="32" t="s">
        <v>167</v>
      </c>
      <c r="Q21" s="32" t="s">
        <v>167</v>
      </c>
      <c r="R21" s="198" t="s">
        <v>167</v>
      </c>
    </row>
    <row r="22" spans="1:18" s="18" customFormat="1" ht="15" customHeight="1">
      <c r="A22" s="93" t="s">
        <v>80</v>
      </c>
      <c r="B22" s="30"/>
      <c r="C22" s="16">
        <v>15</v>
      </c>
      <c r="D22" s="185"/>
      <c r="E22" s="32"/>
      <c r="F22" s="32"/>
      <c r="G22" s="32"/>
      <c r="H22" s="32"/>
      <c r="I22" s="32"/>
      <c r="J22" s="32"/>
      <c r="K22" s="32"/>
      <c r="L22" s="32"/>
      <c r="M22" s="32"/>
      <c r="N22" s="196">
        <f t="shared" si="1"/>
        <v>0</v>
      </c>
      <c r="O22" s="32" t="s">
        <v>167</v>
      </c>
      <c r="P22" s="32" t="s">
        <v>167</v>
      </c>
      <c r="Q22" s="32" t="s">
        <v>167</v>
      </c>
      <c r="R22" s="198" t="s">
        <v>167</v>
      </c>
    </row>
    <row r="23" spans="1:18" s="18" customFormat="1" ht="15" customHeight="1">
      <c r="A23" s="93" t="s">
        <v>81</v>
      </c>
      <c r="B23" s="30"/>
      <c r="C23" s="16">
        <v>16</v>
      </c>
      <c r="D23" s="185"/>
      <c r="E23" s="32"/>
      <c r="F23" s="32"/>
      <c r="G23" s="32"/>
      <c r="H23" s="32"/>
      <c r="I23" s="32"/>
      <c r="J23" s="32"/>
      <c r="K23" s="32"/>
      <c r="L23" s="32"/>
      <c r="M23" s="32"/>
      <c r="N23" s="196">
        <f t="shared" si="1"/>
        <v>0</v>
      </c>
      <c r="O23" s="32" t="s">
        <v>167</v>
      </c>
      <c r="P23" s="32" t="s">
        <v>167</v>
      </c>
      <c r="Q23" s="32" t="s">
        <v>167</v>
      </c>
      <c r="R23" s="198" t="s">
        <v>167</v>
      </c>
    </row>
    <row r="24" spans="1:18" s="18" customFormat="1" ht="15" customHeight="1">
      <c r="A24" s="93" t="s">
        <v>82</v>
      </c>
      <c r="B24" s="30"/>
      <c r="C24" s="16">
        <v>17</v>
      </c>
      <c r="D24" s="185"/>
      <c r="E24" s="32"/>
      <c r="F24" s="32"/>
      <c r="G24" s="32"/>
      <c r="H24" s="32"/>
      <c r="I24" s="32"/>
      <c r="J24" s="32"/>
      <c r="K24" s="32"/>
      <c r="L24" s="32"/>
      <c r="M24" s="32"/>
      <c r="N24" s="196">
        <f t="shared" si="1"/>
        <v>0</v>
      </c>
      <c r="O24" s="32" t="s">
        <v>167</v>
      </c>
      <c r="P24" s="32" t="s">
        <v>167</v>
      </c>
      <c r="Q24" s="32" t="s">
        <v>167</v>
      </c>
      <c r="R24" s="198" t="s">
        <v>167</v>
      </c>
    </row>
    <row r="25" spans="1:18" s="18" customFormat="1" ht="15" customHeight="1">
      <c r="A25" s="93" t="s">
        <v>83</v>
      </c>
      <c r="B25" s="30"/>
      <c r="C25" s="16">
        <v>18</v>
      </c>
      <c r="D25" s="185"/>
      <c r="E25" s="32"/>
      <c r="F25" s="32"/>
      <c r="G25" s="32"/>
      <c r="H25" s="32"/>
      <c r="I25" s="32"/>
      <c r="J25" s="32"/>
      <c r="K25" s="32"/>
      <c r="L25" s="32"/>
      <c r="M25" s="32"/>
      <c r="N25" s="196">
        <f t="shared" si="1"/>
        <v>0</v>
      </c>
      <c r="O25" s="32" t="s">
        <v>167</v>
      </c>
      <c r="P25" s="32" t="s">
        <v>167</v>
      </c>
      <c r="Q25" s="32" t="s">
        <v>167</v>
      </c>
      <c r="R25" s="198" t="s">
        <v>167</v>
      </c>
    </row>
    <row r="26" spans="1:18" s="18" customFormat="1" ht="15" customHeight="1">
      <c r="A26" s="93" t="s">
        <v>84</v>
      </c>
      <c r="B26" s="30"/>
      <c r="C26" s="16">
        <v>19</v>
      </c>
      <c r="D26" s="185"/>
      <c r="E26" s="32"/>
      <c r="F26" s="32"/>
      <c r="G26" s="32"/>
      <c r="H26" s="32"/>
      <c r="I26" s="32"/>
      <c r="J26" s="32"/>
      <c r="K26" s="32"/>
      <c r="L26" s="32"/>
      <c r="M26" s="32"/>
      <c r="N26" s="196">
        <f t="shared" si="1"/>
        <v>0</v>
      </c>
      <c r="O26" s="32" t="s">
        <v>167</v>
      </c>
      <c r="P26" s="32" t="s">
        <v>167</v>
      </c>
      <c r="Q26" s="32" t="s">
        <v>167</v>
      </c>
      <c r="R26" s="198" t="s">
        <v>167</v>
      </c>
    </row>
    <row r="27" spans="1:18" s="18" customFormat="1" ht="15" customHeight="1">
      <c r="A27" s="93" t="s">
        <v>85</v>
      </c>
      <c r="B27" s="30"/>
      <c r="C27" s="16">
        <v>20</v>
      </c>
      <c r="D27" s="185">
        <v>493</v>
      </c>
      <c r="E27" s="32"/>
      <c r="F27" s="32"/>
      <c r="G27" s="32"/>
      <c r="H27" s="32"/>
      <c r="I27" s="32"/>
      <c r="J27" s="32"/>
      <c r="K27" s="32"/>
      <c r="L27" s="32"/>
      <c r="M27" s="32">
        <v>493</v>
      </c>
      <c r="N27" s="196">
        <f t="shared" si="1"/>
        <v>493</v>
      </c>
      <c r="O27" s="32" t="s">
        <v>167</v>
      </c>
      <c r="P27" s="32" t="s">
        <v>167</v>
      </c>
      <c r="Q27" s="32" t="s">
        <v>167</v>
      </c>
      <c r="R27" s="198" t="s">
        <v>167</v>
      </c>
    </row>
    <row r="28" spans="1:18" s="18" customFormat="1" ht="15" customHeight="1">
      <c r="A28" s="93" t="s">
        <v>86</v>
      </c>
      <c r="B28" s="27"/>
      <c r="C28" s="16">
        <v>21</v>
      </c>
      <c r="D28" s="185">
        <v>493</v>
      </c>
      <c r="E28" s="32"/>
      <c r="F28" s="32"/>
      <c r="G28" s="32"/>
      <c r="H28" s="32"/>
      <c r="I28" s="32"/>
      <c r="J28" s="32"/>
      <c r="K28" s="32"/>
      <c r="L28" s="32"/>
      <c r="M28" s="32">
        <v>493</v>
      </c>
      <c r="N28" s="196">
        <f t="shared" si="1"/>
        <v>493</v>
      </c>
      <c r="O28" s="32" t="s">
        <v>167</v>
      </c>
      <c r="P28" s="32" t="s">
        <v>167</v>
      </c>
      <c r="Q28" s="32" t="s">
        <v>167</v>
      </c>
      <c r="R28" s="198" t="s">
        <v>167</v>
      </c>
    </row>
    <row r="29" spans="1:18" s="18" customFormat="1" ht="15" customHeight="1">
      <c r="A29" s="93" t="s">
        <v>87</v>
      </c>
      <c r="B29" s="27"/>
      <c r="C29" s="16">
        <v>22</v>
      </c>
      <c r="D29" s="185"/>
      <c r="E29" s="32"/>
      <c r="F29" s="32"/>
      <c r="G29" s="32"/>
      <c r="H29" s="32"/>
      <c r="I29" s="32"/>
      <c r="J29" s="32"/>
      <c r="K29" s="32"/>
      <c r="L29" s="32"/>
      <c r="M29" s="32"/>
      <c r="N29" s="196">
        <f t="shared" si="1"/>
        <v>0</v>
      </c>
      <c r="O29" s="32" t="s">
        <v>167</v>
      </c>
      <c r="P29" s="32" t="s">
        <v>167</v>
      </c>
      <c r="Q29" s="32" t="s">
        <v>167</v>
      </c>
      <c r="R29" s="198" t="s">
        <v>167</v>
      </c>
    </row>
    <row r="30" spans="1:18" s="18" customFormat="1" ht="15" customHeight="1">
      <c r="A30" s="93" t="s">
        <v>88</v>
      </c>
      <c r="B30" s="30"/>
      <c r="C30" s="16">
        <v>23</v>
      </c>
      <c r="D30" s="185"/>
      <c r="E30" s="32"/>
      <c r="F30" s="32"/>
      <c r="G30" s="32"/>
      <c r="H30" s="32"/>
      <c r="I30" s="32"/>
      <c r="J30" s="32"/>
      <c r="K30" s="32"/>
      <c r="L30" s="32"/>
      <c r="M30" s="32"/>
      <c r="N30" s="196">
        <f t="shared" si="1"/>
        <v>0</v>
      </c>
      <c r="O30" s="32" t="s">
        <v>167</v>
      </c>
      <c r="P30" s="32" t="s">
        <v>167</v>
      </c>
      <c r="Q30" s="32" t="s">
        <v>167</v>
      </c>
      <c r="R30" s="198" t="s">
        <v>167</v>
      </c>
    </row>
    <row r="31" spans="1:18" s="18" customFormat="1" ht="15" customHeight="1">
      <c r="A31" s="93" t="s">
        <v>89</v>
      </c>
      <c r="B31" s="30"/>
      <c r="C31" s="16">
        <v>24</v>
      </c>
      <c r="D31" s="185"/>
      <c r="E31" s="32"/>
      <c r="F31" s="32"/>
      <c r="G31" s="32"/>
      <c r="H31" s="32"/>
      <c r="I31" s="32"/>
      <c r="J31" s="32"/>
      <c r="K31" s="32"/>
      <c r="L31" s="32"/>
      <c r="M31" s="32"/>
      <c r="N31" s="196">
        <f t="shared" si="1"/>
        <v>0</v>
      </c>
      <c r="O31" s="32" t="s">
        <v>167</v>
      </c>
      <c r="P31" s="32" t="s">
        <v>167</v>
      </c>
      <c r="Q31" s="32" t="s">
        <v>167</v>
      </c>
      <c r="R31" s="198" t="s">
        <v>167</v>
      </c>
    </row>
    <row r="32" spans="1:18" s="18" customFormat="1" ht="15" customHeight="1">
      <c r="A32" s="93" t="s">
        <v>90</v>
      </c>
      <c r="B32" s="30"/>
      <c r="C32" s="16">
        <v>25</v>
      </c>
      <c r="D32" s="185"/>
      <c r="E32" s="32"/>
      <c r="F32" s="32"/>
      <c r="G32" s="32"/>
      <c r="H32" s="32"/>
      <c r="I32" s="32"/>
      <c r="J32" s="32"/>
      <c r="K32" s="32"/>
      <c r="L32" s="32"/>
      <c r="M32" s="32"/>
      <c r="N32" s="196">
        <f t="shared" si="1"/>
        <v>0</v>
      </c>
      <c r="O32" s="32" t="s">
        <v>167</v>
      </c>
      <c r="P32" s="32" t="s">
        <v>167</v>
      </c>
      <c r="Q32" s="32" t="s">
        <v>167</v>
      </c>
      <c r="R32" s="198" t="s">
        <v>167</v>
      </c>
    </row>
    <row r="33" spans="1:18" s="18" customFormat="1" ht="15" customHeight="1">
      <c r="A33" s="93" t="s">
        <v>91</v>
      </c>
      <c r="B33" s="30"/>
      <c r="C33" s="16">
        <v>26</v>
      </c>
      <c r="D33" s="185"/>
      <c r="E33" s="32"/>
      <c r="F33" s="32"/>
      <c r="G33" s="32"/>
      <c r="H33" s="32"/>
      <c r="I33" s="32"/>
      <c r="J33" s="32"/>
      <c r="K33" s="32"/>
      <c r="L33" s="32"/>
      <c r="M33" s="32"/>
      <c r="N33" s="196">
        <f t="shared" si="1"/>
        <v>0</v>
      </c>
      <c r="O33" s="32" t="s">
        <v>167</v>
      </c>
      <c r="P33" s="32" t="s">
        <v>167</v>
      </c>
      <c r="Q33" s="32" t="s">
        <v>167</v>
      </c>
      <c r="R33" s="198" t="s">
        <v>167</v>
      </c>
    </row>
    <row r="34" spans="1:18" s="18" customFormat="1" ht="15" customHeight="1">
      <c r="A34" s="93" t="s">
        <v>92</v>
      </c>
      <c r="B34" s="30"/>
      <c r="C34" s="16">
        <v>27</v>
      </c>
      <c r="D34" s="185">
        <v>12793</v>
      </c>
      <c r="E34" s="32"/>
      <c r="F34" s="32"/>
      <c r="G34" s="32"/>
      <c r="H34" s="32"/>
      <c r="I34" s="32"/>
      <c r="J34" s="32"/>
      <c r="K34" s="32"/>
      <c r="L34" s="32"/>
      <c r="M34" s="32">
        <v>12793</v>
      </c>
      <c r="N34" s="196">
        <f t="shared" si="1"/>
        <v>12793</v>
      </c>
      <c r="O34" s="32" t="s">
        <v>167</v>
      </c>
      <c r="P34" s="32" t="s">
        <v>167</v>
      </c>
      <c r="Q34" s="32" t="s">
        <v>167</v>
      </c>
      <c r="R34" s="198" t="s">
        <v>167</v>
      </c>
    </row>
    <row r="35" spans="1:18" s="18" customFormat="1" ht="15" customHeight="1">
      <c r="A35" s="93" t="s">
        <v>93</v>
      </c>
      <c r="B35" s="30"/>
      <c r="C35" s="16">
        <v>28</v>
      </c>
      <c r="D35" s="185"/>
      <c r="E35" s="32"/>
      <c r="F35" s="32"/>
      <c r="G35" s="32"/>
      <c r="H35" s="32"/>
      <c r="I35" s="32"/>
      <c r="J35" s="32"/>
      <c r="K35" s="32"/>
      <c r="L35" s="32"/>
      <c r="M35" s="32"/>
      <c r="N35" s="196">
        <f t="shared" si="1"/>
        <v>0</v>
      </c>
      <c r="O35" s="32" t="s">
        <v>167</v>
      </c>
      <c r="P35" s="32" t="s">
        <v>167</v>
      </c>
      <c r="Q35" s="32" t="s">
        <v>167</v>
      </c>
      <c r="R35" s="198" t="s">
        <v>167</v>
      </c>
    </row>
    <row r="36" spans="1:18" s="18" customFormat="1" ht="15" customHeight="1">
      <c r="A36" s="93" t="s">
        <v>94</v>
      </c>
      <c r="B36" s="30"/>
      <c r="C36" s="16">
        <v>29</v>
      </c>
      <c r="D36" s="185">
        <v>12793</v>
      </c>
      <c r="E36" s="32"/>
      <c r="F36" s="32"/>
      <c r="G36" s="32"/>
      <c r="H36" s="32"/>
      <c r="I36" s="32"/>
      <c r="J36" s="32"/>
      <c r="K36" s="32"/>
      <c r="L36" s="32"/>
      <c r="M36" s="32">
        <v>12793</v>
      </c>
      <c r="N36" s="196">
        <f t="shared" si="1"/>
        <v>12793</v>
      </c>
      <c r="O36" s="32" t="s">
        <v>167</v>
      </c>
      <c r="P36" s="32" t="s">
        <v>167</v>
      </c>
      <c r="Q36" s="32" t="s">
        <v>167</v>
      </c>
      <c r="R36" s="198" t="s">
        <v>167</v>
      </c>
    </row>
    <row r="37" spans="1:18" s="18" customFormat="1" ht="15" customHeight="1">
      <c r="A37" s="93" t="s">
        <v>95</v>
      </c>
      <c r="B37" s="30"/>
      <c r="C37" s="16">
        <v>30</v>
      </c>
      <c r="D37" s="185"/>
      <c r="E37" s="32"/>
      <c r="F37" s="32"/>
      <c r="G37" s="32"/>
      <c r="H37" s="32"/>
      <c r="I37" s="32"/>
      <c r="J37" s="32"/>
      <c r="K37" s="32"/>
      <c r="L37" s="32"/>
      <c r="M37" s="32"/>
      <c r="N37" s="196">
        <f t="shared" si="1"/>
        <v>0</v>
      </c>
      <c r="O37" s="32" t="s">
        <v>167</v>
      </c>
      <c r="P37" s="32" t="s">
        <v>167</v>
      </c>
      <c r="Q37" s="32" t="s">
        <v>167</v>
      </c>
      <c r="R37" s="198" t="s">
        <v>167</v>
      </c>
    </row>
    <row r="38" spans="1:18" s="18" customFormat="1" ht="15" customHeight="1">
      <c r="A38" s="93" t="s">
        <v>96</v>
      </c>
      <c r="B38" s="30"/>
      <c r="C38" s="16">
        <v>31</v>
      </c>
      <c r="D38" s="185">
        <v>12793</v>
      </c>
      <c r="E38" s="32"/>
      <c r="F38" s="32"/>
      <c r="G38" s="32"/>
      <c r="H38" s="32"/>
      <c r="I38" s="32"/>
      <c r="J38" s="32"/>
      <c r="K38" s="32"/>
      <c r="L38" s="32"/>
      <c r="M38" s="32">
        <v>12793</v>
      </c>
      <c r="N38" s="196">
        <f t="shared" si="1"/>
        <v>12793</v>
      </c>
      <c r="O38" s="32" t="s">
        <v>167</v>
      </c>
      <c r="P38" s="32" t="s">
        <v>167</v>
      </c>
      <c r="Q38" s="32" t="s">
        <v>167</v>
      </c>
      <c r="R38" s="198" t="s">
        <v>167</v>
      </c>
    </row>
    <row r="39" spans="1:18" s="18" customFormat="1" ht="15" customHeight="1">
      <c r="A39" s="93" t="s">
        <v>97</v>
      </c>
      <c r="B39" s="30"/>
      <c r="C39" s="16">
        <v>32</v>
      </c>
      <c r="D39" s="185"/>
      <c r="E39" s="32"/>
      <c r="F39" s="32"/>
      <c r="G39" s="32"/>
      <c r="H39" s="32"/>
      <c r="I39" s="32"/>
      <c r="J39" s="32"/>
      <c r="K39" s="32"/>
      <c r="L39" s="32"/>
      <c r="M39" s="32"/>
      <c r="N39" s="196">
        <f t="shared" si="1"/>
        <v>0</v>
      </c>
      <c r="O39" s="32" t="s">
        <v>167</v>
      </c>
      <c r="P39" s="32" t="s">
        <v>167</v>
      </c>
      <c r="Q39" s="32" t="s">
        <v>167</v>
      </c>
      <c r="R39" s="198" t="s">
        <v>167</v>
      </c>
    </row>
    <row r="40" spans="1:18" s="18" customFormat="1" ht="15" customHeight="1">
      <c r="A40" s="93" t="s">
        <v>98</v>
      </c>
      <c r="B40" s="30"/>
      <c r="C40" s="16">
        <v>33</v>
      </c>
      <c r="D40" s="185"/>
      <c r="E40" s="32"/>
      <c r="F40" s="32"/>
      <c r="G40" s="32"/>
      <c r="H40" s="32"/>
      <c r="I40" s="32"/>
      <c r="J40" s="32"/>
      <c r="K40" s="32"/>
      <c r="L40" s="32"/>
      <c r="M40" s="32"/>
      <c r="N40" s="196">
        <f t="shared" si="1"/>
        <v>0</v>
      </c>
      <c r="O40" s="32" t="s">
        <v>167</v>
      </c>
      <c r="P40" s="32" t="s">
        <v>167</v>
      </c>
      <c r="Q40" s="32" t="s">
        <v>167</v>
      </c>
      <c r="R40" s="198" t="s">
        <v>167</v>
      </c>
    </row>
    <row r="41" spans="1:18" s="18" customFormat="1" ht="15" customHeight="1">
      <c r="A41" s="93" t="s">
        <v>99</v>
      </c>
      <c r="B41" s="30"/>
      <c r="C41" s="16">
        <v>34</v>
      </c>
      <c r="D41" s="185"/>
      <c r="E41" s="32"/>
      <c r="F41" s="32"/>
      <c r="G41" s="32"/>
      <c r="H41" s="32"/>
      <c r="I41" s="32"/>
      <c r="J41" s="32"/>
      <c r="K41" s="32"/>
      <c r="L41" s="32"/>
      <c r="M41" s="32"/>
      <c r="N41" s="196">
        <f t="shared" si="1"/>
        <v>0</v>
      </c>
      <c r="O41" s="32" t="s">
        <v>167</v>
      </c>
      <c r="P41" s="32" t="s">
        <v>167</v>
      </c>
      <c r="Q41" s="32" t="s">
        <v>167</v>
      </c>
      <c r="R41" s="198" t="s">
        <v>167</v>
      </c>
    </row>
    <row r="42" spans="1:18" s="18" customFormat="1" ht="15" customHeight="1">
      <c r="A42" s="93" t="s">
        <v>100</v>
      </c>
      <c r="B42" s="30"/>
      <c r="C42" s="16">
        <v>35</v>
      </c>
      <c r="D42" s="185"/>
      <c r="E42" s="32"/>
      <c r="F42" s="32"/>
      <c r="G42" s="32"/>
      <c r="H42" s="32"/>
      <c r="I42" s="32"/>
      <c r="J42" s="32"/>
      <c r="K42" s="32"/>
      <c r="L42" s="32"/>
      <c r="M42" s="32"/>
      <c r="N42" s="196">
        <f t="shared" si="1"/>
        <v>0</v>
      </c>
      <c r="O42" s="32" t="s">
        <v>167</v>
      </c>
      <c r="P42" s="32" t="s">
        <v>167</v>
      </c>
      <c r="Q42" s="32" t="s">
        <v>167</v>
      </c>
      <c r="R42" s="198" t="s">
        <v>167</v>
      </c>
    </row>
    <row r="43" spans="1:18" s="18" customFormat="1" ht="15" customHeight="1">
      <c r="A43" s="93" t="s">
        <v>101</v>
      </c>
      <c r="B43" s="30"/>
      <c r="C43" s="16">
        <v>36</v>
      </c>
      <c r="D43" s="185"/>
      <c r="E43" s="32"/>
      <c r="F43" s="32"/>
      <c r="G43" s="32"/>
      <c r="H43" s="32"/>
      <c r="I43" s="32"/>
      <c r="J43" s="32"/>
      <c r="K43" s="32"/>
      <c r="L43" s="32"/>
      <c r="M43" s="32"/>
      <c r="N43" s="196">
        <f t="shared" si="1"/>
        <v>0</v>
      </c>
      <c r="O43" s="32" t="s">
        <v>167</v>
      </c>
      <c r="P43" s="32" t="s">
        <v>167</v>
      </c>
      <c r="Q43" s="32" t="s">
        <v>167</v>
      </c>
      <c r="R43" s="198" t="s">
        <v>167</v>
      </c>
    </row>
    <row r="44" spans="1:18" s="18" customFormat="1" ht="15" customHeight="1">
      <c r="A44" s="93" t="s">
        <v>102</v>
      </c>
      <c r="B44" s="30"/>
      <c r="C44" s="16">
        <v>37</v>
      </c>
      <c r="D44" s="185"/>
      <c r="E44" s="32"/>
      <c r="F44" s="32"/>
      <c r="G44" s="32"/>
      <c r="H44" s="32"/>
      <c r="I44" s="32"/>
      <c r="J44" s="32"/>
      <c r="K44" s="32"/>
      <c r="L44" s="32"/>
      <c r="M44" s="32"/>
      <c r="N44" s="196">
        <f t="shared" si="1"/>
        <v>0</v>
      </c>
      <c r="O44" s="32" t="s">
        <v>167</v>
      </c>
      <c r="P44" s="32" t="s">
        <v>167</v>
      </c>
      <c r="Q44" s="32" t="s">
        <v>167</v>
      </c>
      <c r="R44" s="198" t="s">
        <v>167</v>
      </c>
    </row>
    <row r="45" spans="1:18" s="18" customFormat="1" ht="15" customHeight="1">
      <c r="A45" s="93" t="s">
        <v>103</v>
      </c>
      <c r="B45" s="30"/>
      <c r="C45" s="16">
        <v>38</v>
      </c>
      <c r="D45" s="185"/>
      <c r="E45" s="32"/>
      <c r="F45" s="32"/>
      <c r="G45" s="32"/>
      <c r="H45" s="32"/>
      <c r="I45" s="32"/>
      <c r="J45" s="32"/>
      <c r="K45" s="32"/>
      <c r="L45" s="32"/>
      <c r="M45" s="32"/>
      <c r="N45" s="196">
        <f t="shared" si="1"/>
        <v>0</v>
      </c>
      <c r="O45" s="32" t="s">
        <v>167</v>
      </c>
      <c r="P45" s="32" t="s">
        <v>167</v>
      </c>
      <c r="Q45" s="32" t="s">
        <v>167</v>
      </c>
      <c r="R45" s="198" t="s">
        <v>167</v>
      </c>
    </row>
    <row r="46" spans="1:18" s="18" customFormat="1" ht="15" customHeight="1">
      <c r="A46" s="93" t="s">
        <v>104</v>
      </c>
      <c r="B46" s="30"/>
      <c r="C46" s="16">
        <v>39</v>
      </c>
      <c r="D46" s="185"/>
      <c r="E46" s="32"/>
      <c r="F46" s="32"/>
      <c r="G46" s="32"/>
      <c r="H46" s="32"/>
      <c r="I46" s="32"/>
      <c r="J46" s="32"/>
      <c r="K46" s="32"/>
      <c r="L46" s="32"/>
      <c r="M46" s="32"/>
      <c r="N46" s="196">
        <f t="shared" si="1"/>
        <v>0</v>
      </c>
      <c r="O46" s="32" t="s">
        <v>167</v>
      </c>
      <c r="P46" s="32" t="s">
        <v>167</v>
      </c>
      <c r="Q46" s="32" t="s">
        <v>167</v>
      </c>
      <c r="R46" s="198" t="s">
        <v>167</v>
      </c>
    </row>
    <row r="47" spans="1:18" s="18" customFormat="1" ht="15" customHeight="1">
      <c r="A47" s="93" t="s">
        <v>105</v>
      </c>
      <c r="B47" s="30"/>
      <c r="C47" s="16">
        <v>40</v>
      </c>
      <c r="D47" s="185"/>
      <c r="E47" s="32"/>
      <c r="F47" s="32"/>
      <c r="G47" s="32"/>
      <c r="H47" s="32"/>
      <c r="I47" s="32"/>
      <c r="J47" s="32"/>
      <c r="K47" s="32"/>
      <c r="L47" s="32"/>
      <c r="M47" s="32"/>
      <c r="N47" s="196">
        <f t="shared" si="1"/>
        <v>0</v>
      </c>
      <c r="O47" s="32" t="s">
        <v>167</v>
      </c>
      <c r="P47" s="32" t="s">
        <v>167</v>
      </c>
      <c r="Q47" s="32" t="s">
        <v>167</v>
      </c>
      <c r="R47" s="198" t="s">
        <v>167</v>
      </c>
    </row>
    <row r="48" spans="1:18" s="18" customFormat="1" ht="15" customHeight="1">
      <c r="A48" s="93" t="s">
        <v>106</v>
      </c>
      <c r="B48" s="30"/>
      <c r="C48" s="16">
        <v>41</v>
      </c>
      <c r="D48" s="185"/>
      <c r="E48" s="32"/>
      <c r="F48" s="32"/>
      <c r="G48" s="32"/>
      <c r="H48" s="32"/>
      <c r="I48" s="32"/>
      <c r="J48" s="32"/>
      <c r="K48" s="32"/>
      <c r="L48" s="32"/>
      <c r="M48" s="32"/>
      <c r="N48" s="196">
        <f t="shared" si="1"/>
        <v>0</v>
      </c>
      <c r="O48" s="32" t="s">
        <v>167</v>
      </c>
      <c r="P48" s="32" t="s">
        <v>167</v>
      </c>
      <c r="Q48" s="32" t="s">
        <v>167</v>
      </c>
      <c r="R48" s="198" t="s">
        <v>167</v>
      </c>
    </row>
    <row r="49" spans="1:18" s="18" customFormat="1" ht="15" customHeight="1">
      <c r="A49" s="93" t="s">
        <v>107</v>
      </c>
      <c r="B49" s="30"/>
      <c r="C49" s="16">
        <v>42</v>
      </c>
      <c r="D49" s="185"/>
      <c r="E49" s="32"/>
      <c r="F49" s="32"/>
      <c r="G49" s="32"/>
      <c r="H49" s="32"/>
      <c r="I49" s="32"/>
      <c r="J49" s="32"/>
      <c r="K49" s="32"/>
      <c r="L49" s="32"/>
      <c r="M49" s="32"/>
      <c r="N49" s="196">
        <f t="shared" si="1"/>
        <v>0</v>
      </c>
      <c r="O49" s="32" t="s">
        <v>167</v>
      </c>
      <c r="P49" s="32" t="s">
        <v>167</v>
      </c>
      <c r="Q49" s="32" t="s">
        <v>167</v>
      </c>
      <c r="R49" s="198" t="s">
        <v>167</v>
      </c>
    </row>
    <row r="50" spans="1:18" s="18" customFormat="1" ht="15" customHeight="1">
      <c r="A50" s="93" t="s">
        <v>108</v>
      </c>
      <c r="B50" s="30"/>
      <c r="C50" s="16">
        <v>43</v>
      </c>
      <c r="D50" s="185"/>
      <c r="E50" s="32"/>
      <c r="F50" s="32"/>
      <c r="G50" s="32"/>
      <c r="H50" s="32"/>
      <c r="I50" s="32"/>
      <c r="J50" s="32"/>
      <c r="K50" s="32"/>
      <c r="L50" s="32"/>
      <c r="M50" s="32"/>
      <c r="N50" s="196">
        <f t="shared" si="1"/>
        <v>0</v>
      </c>
      <c r="O50" s="32" t="s">
        <v>167</v>
      </c>
      <c r="P50" s="32" t="s">
        <v>167</v>
      </c>
      <c r="Q50" s="32" t="s">
        <v>167</v>
      </c>
      <c r="R50" s="198" t="s">
        <v>167</v>
      </c>
    </row>
    <row r="51" spans="1:18" s="18" customFormat="1" ht="15" customHeight="1">
      <c r="A51" s="93" t="s">
        <v>109</v>
      </c>
      <c r="B51" s="30"/>
      <c r="C51" s="16">
        <v>44</v>
      </c>
      <c r="D51" s="185"/>
      <c r="E51" s="32"/>
      <c r="F51" s="32"/>
      <c r="G51" s="32"/>
      <c r="H51" s="32"/>
      <c r="I51" s="32"/>
      <c r="J51" s="32"/>
      <c r="K51" s="32"/>
      <c r="L51" s="32"/>
      <c r="M51" s="32"/>
      <c r="N51" s="196">
        <f t="shared" si="1"/>
        <v>0</v>
      </c>
      <c r="O51" s="32" t="s">
        <v>167</v>
      </c>
      <c r="P51" s="32" t="s">
        <v>167</v>
      </c>
      <c r="Q51" s="32" t="s">
        <v>167</v>
      </c>
      <c r="R51" s="198" t="s">
        <v>167</v>
      </c>
    </row>
    <row r="52" spans="1:18" s="18" customFormat="1" ht="15" customHeight="1">
      <c r="A52" s="93" t="s">
        <v>110</v>
      </c>
      <c r="B52" s="30"/>
      <c r="C52" s="16">
        <v>45</v>
      </c>
      <c r="D52" s="185"/>
      <c r="E52" s="32"/>
      <c r="F52" s="32"/>
      <c r="G52" s="32"/>
      <c r="H52" s="32"/>
      <c r="I52" s="32"/>
      <c r="J52" s="32"/>
      <c r="K52" s="32"/>
      <c r="L52" s="32"/>
      <c r="M52" s="32"/>
      <c r="N52" s="196">
        <f t="shared" si="1"/>
        <v>0</v>
      </c>
      <c r="O52" s="32" t="s">
        <v>167</v>
      </c>
      <c r="P52" s="32" t="s">
        <v>167</v>
      </c>
      <c r="Q52" s="32" t="s">
        <v>167</v>
      </c>
      <c r="R52" s="198" t="s">
        <v>167</v>
      </c>
    </row>
    <row r="53" spans="1:18" s="18" customFormat="1" ht="15" customHeight="1">
      <c r="A53" s="93" t="s">
        <v>111</v>
      </c>
      <c r="B53" s="30"/>
      <c r="C53" s="16">
        <v>46</v>
      </c>
      <c r="D53" s="185">
        <v>535</v>
      </c>
      <c r="E53" s="32"/>
      <c r="F53" s="32"/>
      <c r="G53" s="32"/>
      <c r="H53" s="32">
        <v>261</v>
      </c>
      <c r="I53" s="32"/>
      <c r="J53" s="32"/>
      <c r="K53" s="32"/>
      <c r="L53" s="32"/>
      <c r="M53" s="32">
        <f>D53-H53</f>
        <v>274</v>
      </c>
      <c r="N53" s="196">
        <f t="shared" si="1"/>
        <v>274</v>
      </c>
      <c r="O53" s="32" t="s">
        <v>167</v>
      </c>
      <c r="P53" s="32" t="s">
        <v>167</v>
      </c>
      <c r="Q53" s="32" t="s">
        <v>167</v>
      </c>
      <c r="R53" s="198" t="s">
        <v>167</v>
      </c>
    </row>
    <row r="54" spans="1:18" s="18" customFormat="1" ht="15" customHeight="1">
      <c r="A54" s="93" t="s">
        <v>112</v>
      </c>
      <c r="B54" s="30"/>
      <c r="C54" s="16">
        <v>47</v>
      </c>
      <c r="D54" s="185">
        <v>535</v>
      </c>
      <c r="E54" s="32"/>
      <c r="F54" s="32"/>
      <c r="G54" s="32"/>
      <c r="H54" s="32">
        <v>261</v>
      </c>
      <c r="I54" s="32"/>
      <c r="J54" s="32"/>
      <c r="K54" s="32"/>
      <c r="L54" s="32"/>
      <c r="M54" s="32">
        <f>D54-H54</f>
        <v>274</v>
      </c>
      <c r="N54" s="196">
        <f t="shared" si="1"/>
        <v>274</v>
      </c>
      <c r="O54" s="32" t="s">
        <v>167</v>
      </c>
      <c r="P54" s="32" t="s">
        <v>167</v>
      </c>
      <c r="Q54" s="32" t="s">
        <v>167</v>
      </c>
      <c r="R54" s="198" t="s">
        <v>167</v>
      </c>
    </row>
    <row r="55" spans="1:18" s="18" customFormat="1" ht="15" customHeight="1">
      <c r="A55" s="93" t="s">
        <v>113</v>
      </c>
      <c r="B55" s="30"/>
      <c r="C55" s="16">
        <v>48</v>
      </c>
      <c r="D55" s="185"/>
      <c r="E55" s="32"/>
      <c r="F55" s="32"/>
      <c r="G55" s="32"/>
      <c r="H55" s="32"/>
      <c r="I55" s="32"/>
      <c r="J55" s="32"/>
      <c r="K55" s="32"/>
      <c r="L55" s="32"/>
      <c r="M55" s="32"/>
      <c r="N55" s="196">
        <f t="shared" si="1"/>
        <v>0</v>
      </c>
      <c r="O55" s="32" t="s">
        <v>167</v>
      </c>
      <c r="P55" s="32" t="s">
        <v>167</v>
      </c>
      <c r="Q55" s="32" t="s">
        <v>167</v>
      </c>
      <c r="R55" s="198" t="s">
        <v>167</v>
      </c>
    </row>
    <row r="56" spans="1:18" s="18" customFormat="1" ht="15" customHeight="1">
      <c r="A56" s="93" t="s">
        <v>114</v>
      </c>
      <c r="B56" s="30"/>
      <c r="C56" s="16">
        <v>49</v>
      </c>
      <c r="D56" s="185">
        <v>1912</v>
      </c>
      <c r="E56" s="32"/>
      <c r="F56" s="32"/>
      <c r="G56" s="32"/>
      <c r="H56" s="32">
        <v>1905</v>
      </c>
      <c r="I56" s="32"/>
      <c r="J56" s="32"/>
      <c r="K56" s="32"/>
      <c r="L56" s="32"/>
      <c r="M56" s="32">
        <v>7</v>
      </c>
      <c r="N56" s="196">
        <f t="shared" si="1"/>
        <v>7</v>
      </c>
      <c r="O56" s="32" t="s">
        <v>167</v>
      </c>
      <c r="P56" s="32" t="s">
        <v>167</v>
      </c>
      <c r="Q56" s="32" t="s">
        <v>167</v>
      </c>
      <c r="R56" s="198" t="s">
        <v>167</v>
      </c>
    </row>
    <row r="57" spans="1:18" s="18" customFormat="1" ht="15" customHeight="1">
      <c r="A57" s="93" t="s">
        <v>115</v>
      </c>
      <c r="B57" s="30"/>
      <c r="C57" s="16">
        <v>50</v>
      </c>
      <c r="D57" s="185"/>
      <c r="E57" s="32"/>
      <c r="F57" s="32"/>
      <c r="G57" s="32"/>
      <c r="H57" s="32"/>
      <c r="I57" s="32"/>
      <c r="J57" s="32"/>
      <c r="K57" s="32"/>
      <c r="L57" s="32"/>
      <c r="M57" s="32"/>
      <c r="N57" s="196">
        <f t="shared" si="1"/>
        <v>0</v>
      </c>
      <c r="O57" s="32" t="s">
        <v>167</v>
      </c>
      <c r="P57" s="32" t="s">
        <v>167</v>
      </c>
      <c r="Q57" s="32" t="s">
        <v>167</v>
      </c>
      <c r="R57" s="198" t="s">
        <v>167</v>
      </c>
    </row>
    <row r="58" spans="1:18" s="18" customFormat="1" ht="15" customHeight="1">
      <c r="A58" s="93" t="s">
        <v>116</v>
      </c>
      <c r="B58" s="30"/>
      <c r="C58" s="16">
        <v>51</v>
      </c>
      <c r="D58" s="185">
        <v>1912</v>
      </c>
      <c r="E58" s="32"/>
      <c r="F58" s="32"/>
      <c r="G58" s="32"/>
      <c r="H58" s="32">
        <v>1905</v>
      </c>
      <c r="I58" s="32"/>
      <c r="J58" s="32"/>
      <c r="K58" s="32"/>
      <c r="L58" s="32"/>
      <c r="M58" s="32">
        <f>D58-H58</f>
        <v>7</v>
      </c>
      <c r="N58" s="196">
        <f t="shared" si="1"/>
        <v>7</v>
      </c>
      <c r="O58" s="32" t="s">
        <v>167</v>
      </c>
      <c r="P58" s="32" t="s">
        <v>167</v>
      </c>
      <c r="Q58" s="32" t="s">
        <v>167</v>
      </c>
      <c r="R58" s="198" t="s">
        <v>167</v>
      </c>
    </row>
    <row r="59" spans="1:18" s="18" customFormat="1" ht="15" customHeight="1">
      <c r="A59" s="93" t="s">
        <v>117</v>
      </c>
      <c r="B59" s="30"/>
      <c r="C59" s="16">
        <v>52</v>
      </c>
      <c r="D59" s="185">
        <v>48200</v>
      </c>
      <c r="E59" s="32"/>
      <c r="F59" s="32"/>
      <c r="G59" s="32"/>
      <c r="H59" s="32">
        <v>26438</v>
      </c>
      <c r="I59" s="32"/>
      <c r="J59" s="32"/>
      <c r="K59" s="32"/>
      <c r="L59" s="32"/>
      <c r="M59" s="32">
        <f>D59-H59</f>
        <v>21762</v>
      </c>
      <c r="N59" s="196">
        <f t="shared" si="1"/>
        <v>21762</v>
      </c>
      <c r="O59" s="32" t="s">
        <v>167</v>
      </c>
      <c r="P59" s="32" t="s">
        <v>167</v>
      </c>
      <c r="Q59" s="32" t="s">
        <v>167</v>
      </c>
      <c r="R59" s="198" t="s">
        <v>167</v>
      </c>
    </row>
    <row r="60" spans="1:18" s="18" customFormat="1" ht="15" customHeight="1">
      <c r="A60" s="93" t="s">
        <v>118</v>
      </c>
      <c r="B60" s="30"/>
      <c r="C60" s="16">
        <v>53</v>
      </c>
      <c r="D60" s="185"/>
      <c r="E60" s="32"/>
      <c r="F60" s="32"/>
      <c r="G60" s="32"/>
      <c r="H60" s="32"/>
      <c r="I60" s="32"/>
      <c r="J60" s="32"/>
      <c r="K60" s="32"/>
      <c r="L60" s="32"/>
      <c r="M60" s="32"/>
      <c r="N60" s="196">
        <f t="shared" si="1"/>
        <v>0</v>
      </c>
      <c r="O60" s="32" t="s">
        <v>167</v>
      </c>
      <c r="P60" s="32" t="s">
        <v>167</v>
      </c>
      <c r="Q60" s="32" t="s">
        <v>167</v>
      </c>
      <c r="R60" s="198" t="s">
        <v>167</v>
      </c>
    </row>
    <row r="61" spans="1:18" s="18" customFormat="1" ht="15" customHeight="1">
      <c r="A61" s="93" t="s">
        <v>119</v>
      </c>
      <c r="B61" s="30"/>
      <c r="C61" s="16">
        <v>54</v>
      </c>
      <c r="D61" s="185"/>
      <c r="E61" s="32"/>
      <c r="F61" s="32"/>
      <c r="G61" s="32"/>
      <c r="H61" s="32"/>
      <c r="I61" s="32"/>
      <c r="J61" s="32"/>
      <c r="K61" s="32"/>
      <c r="L61" s="32"/>
      <c r="M61" s="32"/>
      <c r="N61" s="196">
        <f t="shared" si="1"/>
        <v>0</v>
      </c>
      <c r="O61" s="32" t="s">
        <v>167</v>
      </c>
      <c r="P61" s="32" t="s">
        <v>167</v>
      </c>
      <c r="Q61" s="32" t="s">
        <v>167</v>
      </c>
      <c r="R61" s="198" t="s">
        <v>167</v>
      </c>
    </row>
    <row r="62" spans="1:18" s="18" customFormat="1" ht="15" customHeight="1">
      <c r="A62" s="93" t="s">
        <v>120</v>
      </c>
      <c r="B62" s="30"/>
      <c r="C62" s="16">
        <v>55</v>
      </c>
      <c r="D62" s="185"/>
      <c r="E62" s="32"/>
      <c r="F62" s="32"/>
      <c r="G62" s="32"/>
      <c r="H62" s="32"/>
      <c r="I62" s="32"/>
      <c r="J62" s="32"/>
      <c r="K62" s="32"/>
      <c r="L62" s="32"/>
      <c r="M62" s="32"/>
      <c r="N62" s="196">
        <f t="shared" si="1"/>
        <v>0</v>
      </c>
      <c r="O62" s="32" t="s">
        <v>167</v>
      </c>
      <c r="P62" s="32" t="s">
        <v>167</v>
      </c>
      <c r="Q62" s="32" t="s">
        <v>167</v>
      </c>
      <c r="R62" s="198" t="s">
        <v>167</v>
      </c>
    </row>
    <row r="63" spans="1:18" s="18" customFormat="1" ht="15" customHeight="1">
      <c r="A63" s="93" t="s">
        <v>121</v>
      </c>
      <c r="B63" s="30"/>
      <c r="C63" s="16">
        <v>56</v>
      </c>
      <c r="D63" s="185">
        <v>13801</v>
      </c>
      <c r="E63" s="32"/>
      <c r="F63" s="32"/>
      <c r="G63" s="32"/>
      <c r="H63" s="32"/>
      <c r="I63" s="32"/>
      <c r="J63" s="32"/>
      <c r="K63" s="32"/>
      <c r="L63" s="32"/>
      <c r="M63" s="32">
        <v>13801</v>
      </c>
      <c r="N63" s="196">
        <f t="shared" si="1"/>
        <v>13801</v>
      </c>
      <c r="O63" s="32" t="s">
        <v>167</v>
      </c>
      <c r="P63" s="32" t="s">
        <v>167</v>
      </c>
      <c r="Q63" s="32" t="s">
        <v>167</v>
      </c>
      <c r="R63" s="198" t="s">
        <v>167</v>
      </c>
    </row>
    <row r="64" spans="1:18" s="18" customFormat="1" ht="15" customHeight="1" thickBot="1">
      <c r="A64" s="95" t="s">
        <v>122</v>
      </c>
      <c r="B64" s="96"/>
      <c r="C64" s="97">
        <v>57</v>
      </c>
      <c r="D64" s="199"/>
      <c r="E64" s="140"/>
      <c r="F64" s="140"/>
      <c r="G64" s="140"/>
      <c r="H64" s="140"/>
      <c r="I64" s="140"/>
      <c r="J64" s="140"/>
      <c r="K64" s="140"/>
      <c r="L64" s="140"/>
      <c r="M64" s="140"/>
      <c r="N64" s="200">
        <f t="shared" si="1"/>
        <v>0</v>
      </c>
      <c r="O64" s="140" t="s">
        <v>167</v>
      </c>
      <c r="P64" s="140" t="s">
        <v>167</v>
      </c>
      <c r="Q64" s="140" t="s">
        <v>167</v>
      </c>
      <c r="R64" s="201" t="s">
        <v>167</v>
      </c>
    </row>
    <row r="65" spans="1:20" s="2" customFormat="1" ht="15" customHeight="1">
      <c r="A65" s="7"/>
      <c r="B65" s="4"/>
      <c r="C65" s="6"/>
      <c r="D65" s="6"/>
      <c r="E65" s="6"/>
      <c r="F65" s="8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s="2" customFormat="1" ht="15" customHeight="1">
      <c r="A66" s="7"/>
      <c r="B66" s="4"/>
      <c r="C66" s="6"/>
      <c r="D66" s="6"/>
      <c r="E66" s="6"/>
      <c r="F66" s="8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s="2" customFormat="1" ht="15" customHeight="1">
      <c r="A67" s="102" t="s">
        <v>64</v>
      </c>
      <c r="B67" s="4"/>
      <c r="C67" s="6"/>
      <c r="D67" s="6"/>
      <c r="E67" s="6"/>
      <c r="F67" s="8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s="2" customFormat="1" ht="15" customHeight="1">
      <c r="A68" s="103" t="s">
        <v>62</v>
      </c>
      <c r="B68" s="4"/>
      <c r="C68" s="6"/>
      <c r="D68" s="6"/>
      <c r="E68" s="6"/>
      <c r="F68" s="8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s="2" customFormat="1" ht="15" customHeight="1" thickBot="1">
      <c r="A69" s="103" t="s">
        <v>276</v>
      </c>
      <c r="B69" s="4"/>
      <c r="C69" s="6"/>
      <c r="D69" s="6"/>
      <c r="E69" s="6"/>
      <c r="F69" s="8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8" s="157" customFormat="1" ht="33.75">
      <c r="A70" s="154"/>
      <c r="B70" s="155"/>
      <c r="C70" s="156"/>
      <c r="D70" s="84" t="s">
        <v>164</v>
      </c>
      <c r="E70" s="63" t="s">
        <v>159</v>
      </c>
      <c r="F70" s="63" t="s">
        <v>159</v>
      </c>
      <c r="G70" s="63" t="s">
        <v>162</v>
      </c>
      <c r="H70" s="64" t="s">
        <v>162</v>
      </c>
    </row>
    <row r="71" spans="1:8" s="157" customFormat="1" ht="22.5">
      <c r="A71" s="158"/>
      <c r="B71" s="159"/>
      <c r="C71" s="160"/>
      <c r="D71" s="9" t="s">
        <v>165</v>
      </c>
      <c r="E71" s="50" t="s">
        <v>160</v>
      </c>
      <c r="F71" s="50" t="s">
        <v>161</v>
      </c>
      <c r="G71" s="50" t="s">
        <v>160</v>
      </c>
      <c r="H71" s="66" t="s">
        <v>161</v>
      </c>
    </row>
    <row r="72" spans="1:8" s="164" customFormat="1" ht="11.25">
      <c r="A72" s="161" t="s">
        <v>60</v>
      </c>
      <c r="B72" s="162"/>
      <c r="C72" s="163" t="s">
        <v>61</v>
      </c>
      <c r="D72" s="12">
        <v>1</v>
      </c>
      <c r="E72" s="53">
        <v>2</v>
      </c>
      <c r="F72" s="53">
        <v>3</v>
      </c>
      <c r="G72" s="53">
        <v>4</v>
      </c>
      <c r="H72" s="68">
        <v>5</v>
      </c>
    </row>
    <row r="73" spans="1:8" s="164" customFormat="1" ht="27.75" customHeight="1">
      <c r="A73" s="165"/>
      <c r="B73" s="166"/>
      <c r="C73" s="167"/>
      <c r="D73" s="202"/>
      <c r="E73" s="203"/>
      <c r="F73" s="203"/>
      <c r="G73" s="203"/>
      <c r="H73" s="70"/>
    </row>
    <row r="74" spans="1:8" s="19" customFormat="1" ht="12.75">
      <c r="A74" s="168" t="s">
        <v>123</v>
      </c>
      <c r="B74" s="169"/>
      <c r="C74" s="55">
        <v>1</v>
      </c>
      <c r="D74" s="183">
        <f>D75+D120</f>
        <v>69778</v>
      </c>
      <c r="E74" s="183">
        <f>E75+E120</f>
        <v>69750</v>
      </c>
      <c r="F74" s="183"/>
      <c r="G74" s="183">
        <v>28</v>
      </c>
      <c r="H74" s="197"/>
    </row>
    <row r="75" spans="1:8" s="19" customFormat="1" ht="12.75">
      <c r="A75" s="170" t="s">
        <v>124</v>
      </c>
      <c r="B75" s="171"/>
      <c r="C75" s="56">
        <v>2</v>
      </c>
      <c r="D75" s="185">
        <f>D77+D92+D107+D117</f>
        <v>1775</v>
      </c>
      <c r="E75" s="185">
        <f>E77+E92+E107+E117</f>
        <v>1747</v>
      </c>
      <c r="F75" s="32"/>
      <c r="G75" s="32">
        <v>28</v>
      </c>
      <c r="H75" s="198"/>
    </row>
    <row r="76" spans="1:8" s="19" customFormat="1" ht="12.75">
      <c r="A76" s="170" t="s">
        <v>125</v>
      </c>
      <c r="B76" s="171"/>
      <c r="C76" s="56">
        <v>3</v>
      </c>
      <c r="D76" s="185"/>
      <c r="E76" s="32"/>
      <c r="F76" s="32"/>
      <c r="G76" s="32"/>
      <c r="H76" s="198"/>
    </row>
    <row r="77" spans="1:8" s="19" customFormat="1" ht="12.75">
      <c r="A77" s="170" t="s">
        <v>126</v>
      </c>
      <c r="B77" s="171"/>
      <c r="C77" s="56">
        <v>4</v>
      </c>
      <c r="D77" s="185">
        <v>921</v>
      </c>
      <c r="E77" s="32">
        <v>893</v>
      </c>
      <c r="F77" s="32"/>
      <c r="G77" s="32">
        <v>28</v>
      </c>
      <c r="H77" s="198"/>
    </row>
    <row r="78" spans="1:8" s="19" customFormat="1" ht="12.75">
      <c r="A78" s="170" t="s">
        <v>127</v>
      </c>
      <c r="B78" s="171"/>
      <c r="C78" s="56">
        <v>5</v>
      </c>
      <c r="D78" s="185"/>
      <c r="E78" s="32"/>
      <c r="F78" s="32"/>
      <c r="G78" s="32"/>
      <c r="H78" s="198"/>
    </row>
    <row r="79" spans="1:8" s="19" customFormat="1" ht="12.75">
      <c r="A79" s="170" t="s">
        <v>128</v>
      </c>
      <c r="B79" s="171"/>
      <c r="C79" s="56">
        <v>6</v>
      </c>
      <c r="D79" s="185"/>
      <c r="E79" s="32"/>
      <c r="F79" s="32"/>
      <c r="G79" s="32"/>
      <c r="H79" s="198"/>
    </row>
    <row r="80" spans="1:8" s="19" customFormat="1" ht="12.75">
      <c r="A80" s="170" t="s">
        <v>130</v>
      </c>
      <c r="B80" s="171"/>
      <c r="C80" s="56">
        <v>7</v>
      </c>
      <c r="D80" s="185">
        <v>921</v>
      </c>
      <c r="E80" s="32">
        <v>893</v>
      </c>
      <c r="F80" s="32"/>
      <c r="G80" s="32">
        <v>28</v>
      </c>
      <c r="H80" s="198"/>
    </row>
    <row r="81" spans="1:8" s="19" customFormat="1" ht="12.75">
      <c r="A81" s="170" t="s">
        <v>131</v>
      </c>
      <c r="B81" s="171"/>
      <c r="C81" s="56">
        <v>8</v>
      </c>
      <c r="D81" s="185"/>
      <c r="E81" s="32"/>
      <c r="F81" s="32"/>
      <c r="G81" s="32"/>
      <c r="H81" s="198"/>
    </row>
    <row r="82" spans="1:8" s="19" customFormat="1" ht="12.75">
      <c r="A82" s="170" t="s">
        <v>132</v>
      </c>
      <c r="B82" s="171"/>
      <c r="C82" s="56">
        <v>9</v>
      </c>
      <c r="D82" s="185">
        <v>921</v>
      </c>
      <c r="E82" s="32">
        <v>893</v>
      </c>
      <c r="F82" s="32"/>
      <c r="G82" s="32">
        <v>28</v>
      </c>
      <c r="H82" s="198"/>
    </row>
    <row r="83" spans="1:8" s="19" customFormat="1" ht="12.75">
      <c r="A83" s="170" t="s">
        <v>133</v>
      </c>
      <c r="B83" s="171"/>
      <c r="C83" s="56">
        <v>10</v>
      </c>
      <c r="D83" s="185"/>
      <c r="E83" s="32"/>
      <c r="F83" s="32"/>
      <c r="G83" s="32"/>
      <c r="H83" s="198"/>
    </row>
    <row r="84" spans="1:8" s="19" customFormat="1" ht="12.75">
      <c r="A84" s="170" t="s">
        <v>134</v>
      </c>
      <c r="B84" s="171"/>
      <c r="C84" s="56">
        <v>11</v>
      </c>
      <c r="D84" s="185"/>
      <c r="E84" s="32"/>
      <c r="F84" s="32"/>
      <c r="G84" s="32"/>
      <c r="H84" s="198"/>
    </row>
    <row r="85" spans="1:8" s="19" customFormat="1" ht="12.75">
      <c r="A85" s="170" t="s">
        <v>135</v>
      </c>
      <c r="B85" s="171"/>
      <c r="C85" s="56">
        <v>12</v>
      </c>
      <c r="D85" s="185"/>
      <c r="E85" s="32"/>
      <c r="F85" s="32"/>
      <c r="G85" s="32"/>
      <c r="H85" s="198"/>
    </row>
    <row r="86" spans="1:8" s="19" customFormat="1" ht="12.75">
      <c r="A86" s="170" t="s">
        <v>136</v>
      </c>
      <c r="B86" s="171"/>
      <c r="C86" s="56">
        <v>13</v>
      </c>
      <c r="D86" s="185"/>
      <c r="E86" s="32"/>
      <c r="F86" s="32"/>
      <c r="G86" s="32"/>
      <c r="H86" s="198"/>
    </row>
    <row r="87" spans="1:8" s="19" customFormat="1" ht="12.75">
      <c r="A87" s="170" t="s">
        <v>137</v>
      </c>
      <c r="B87" s="171"/>
      <c r="C87" s="56">
        <v>14</v>
      </c>
      <c r="D87" s="185"/>
      <c r="E87" s="32"/>
      <c r="F87" s="32"/>
      <c r="G87" s="32"/>
      <c r="H87" s="198"/>
    </row>
    <row r="88" spans="1:8" s="19" customFormat="1" ht="12.75">
      <c r="A88" s="170" t="s">
        <v>138</v>
      </c>
      <c r="B88" s="171"/>
      <c r="C88" s="56">
        <v>15</v>
      </c>
      <c r="D88" s="185"/>
      <c r="E88" s="32"/>
      <c r="F88" s="32"/>
      <c r="G88" s="32"/>
      <c r="H88" s="198"/>
    </row>
    <row r="89" spans="1:8" s="19" customFormat="1" ht="12.75">
      <c r="A89" s="170" t="s">
        <v>139</v>
      </c>
      <c r="B89" s="171"/>
      <c r="C89" s="56">
        <v>16</v>
      </c>
      <c r="D89" s="185"/>
      <c r="E89" s="32"/>
      <c r="F89" s="32"/>
      <c r="G89" s="32"/>
      <c r="H89" s="198"/>
    </row>
    <row r="90" spans="1:8" s="19" customFormat="1" ht="12.75">
      <c r="A90" s="170" t="s">
        <v>140</v>
      </c>
      <c r="B90" s="171"/>
      <c r="C90" s="56">
        <v>17</v>
      </c>
      <c r="D90" s="185"/>
      <c r="E90" s="32"/>
      <c r="F90" s="32"/>
      <c r="G90" s="32"/>
      <c r="H90" s="198"/>
    </row>
    <row r="91" spans="1:8" s="19" customFormat="1" ht="12.75">
      <c r="A91" s="170" t="s">
        <v>141</v>
      </c>
      <c r="B91" s="171"/>
      <c r="C91" s="56">
        <v>18</v>
      </c>
      <c r="D91" s="185"/>
      <c r="E91" s="32"/>
      <c r="F91" s="32"/>
      <c r="G91" s="32"/>
      <c r="H91" s="198"/>
    </row>
    <row r="92" spans="1:8" s="19" customFormat="1" ht="12.75">
      <c r="A92" s="170" t="s">
        <v>142</v>
      </c>
      <c r="B92" s="171"/>
      <c r="C92" s="56">
        <v>19</v>
      </c>
      <c r="D92" s="185">
        <v>0</v>
      </c>
      <c r="E92" s="185">
        <v>0</v>
      </c>
      <c r="F92" s="32"/>
      <c r="G92" s="32"/>
      <c r="H92" s="198"/>
    </row>
    <row r="93" spans="1:8" s="19" customFormat="1" ht="12.75">
      <c r="A93" s="170" t="s">
        <v>143</v>
      </c>
      <c r="B93" s="171"/>
      <c r="C93" s="56">
        <v>20</v>
      </c>
      <c r="D93" s="185"/>
      <c r="E93" s="185"/>
      <c r="F93" s="32"/>
      <c r="G93" s="32"/>
      <c r="H93" s="198"/>
    </row>
    <row r="94" spans="1:8" s="19" customFormat="1" ht="12.75">
      <c r="A94" s="170" t="s">
        <v>144</v>
      </c>
      <c r="B94" s="171"/>
      <c r="C94" s="56">
        <v>21</v>
      </c>
      <c r="D94" s="185"/>
      <c r="E94" s="32"/>
      <c r="F94" s="32"/>
      <c r="G94" s="32"/>
      <c r="H94" s="198"/>
    </row>
    <row r="95" spans="1:8" s="19" customFormat="1" ht="12.75">
      <c r="A95" s="170" t="s">
        <v>145</v>
      </c>
      <c r="B95" s="171"/>
      <c r="C95" s="56">
        <v>22</v>
      </c>
      <c r="D95" s="185"/>
      <c r="E95" s="32"/>
      <c r="F95" s="32"/>
      <c r="G95" s="32"/>
      <c r="H95" s="198"/>
    </row>
    <row r="96" spans="1:8" s="19" customFormat="1" ht="12.75">
      <c r="A96" s="170" t="s">
        <v>146</v>
      </c>
      <c r="B96" s="171"/>
      <c r="C96" s="56">
        <v>23</v>
      </c>
      <c r="D96" s="185">
        <v>0</v>
      </c>
      <c r="E96" s="32">
        <v>0</v>
      </c>
      <c r="F96" s="32"/>
      <c r="G96" s="32"/>
      <c r="H96" s="198"/>
    </row>
    <row r="97" spans="1:8" s="19" customFormat="1" ht="12.75">
      <c r="A97" s="170" t="s">
        <v>147</v>
      </c>
      <c r="B97" s="171"/>
      <c r="C97" s="56">
        <v>24</v>
      </c>
      <c r="D97" s="185">
        <v>0</v>
      </c>
      <c r="E97" s="32">
        <v>0</v>
      </c>
      <c r="F97" s="32"/>
      <c r="G97" s="32"/>
      <c r="H97" s="198"/>
    </row>
    <row r="98" spans="1:8" s="19" customFormat="1" ht="12.75">
      <c r="A98" s="170" t="s">
        <v>148</v>
      </c>
      <c r="B98" s="171"/>
      <c r="C98" s="56">
        <v>25</v>
      </c>
      <c r="D98" s="185"/>
      <c r="E98" s="32"/>
      <c r="F98" s="32"/>
      <c r="G98" s="32"/>
      <c r="H98" s="198"/>
    </row>
    <row r="99" spans="1:8" s="19" customFormat="1" ht="12.75">
      <c r="A99" s="170" t="s">
        <v>149</v>
      </c>
      <c r="B99" s="171"/>
      <c r="C99" s="56">
        <v>26</v>
      </c>
      <c r="D99" s="185"/>
      <c r="E99" s="32"/>
      <c r="F99" s="32"/>
      <c r="G99" s="32"/>
      <c r="H99" s="198"/>
    </row>
    <row r="100" spans="1:8" s="19" customFormat="1" ht="12.75">
      <c r="A100" s="170" t="s">
        <v>150</v>
      </c>
      <c r="B100" s="171"/>
      <c r="C100" s="56">
        <v>27</v>
      </c>
      <c r="D100" s="185"/>
      <c r="E100" s="32"/>
      <c r="F100" s="32"/>
      <c r="G100" s="32"/>
      <c r="H100" s="198"/>
    </row>
    <row r="101" spans="1:8" s="19" customFormat="1" ht="12.75">
      <c r="A101" s="170" t="s">
        <v>151</v>
      </c>
      <c r="B101" s="171"/>
      <c r="C101" s="56">
        <v>28</v>
      </c>
      <c r="D101" s="185"/>
      <c r="E101" s="32"/>
      <c r="F101" s="32"/>
      <c r="G101" s="32"/>
      <c r="H101" s="198"/>
    </row>
    <row r="102" spans="1:8" s="19" customFormat="1" ht="12.75">
      <c r="A102" s="170" t="s">
        <v>152</v>
      </c>
      <c r="B102" s="171"/>
      <c r="C102" s="56">
        <v>29</v>
      </c>
      <c r="D102" s="185"/>
      <c r="E102" s="32"/>
      <c r="F102" s="32"/>
      <c r="G102" s="32"/>
      <c r="H102" s="198"/>
    </row>
    <row r="103" spans="1:8" s="19" customFormat="1" ht="12.75">
      <c r="A103" s="170" t="s">
        <v>153</v>
      </c>
      <c r="B103" s="171"/>
      <c r="C103" s="56">
        <v>30</v>
      </c>
      <c r="D103" s="185"/>
      <c r="E103" s="32"/>
      <c r="F103" s="32"/>
      <c r="G103" s="32"/>
      <c r="H103" s="198"/>
    </row>
    <row r="104" spans="1:8" s="19" customFormat="1" ht="12.75">
      <c r="A104" s="170" t="s">
        <v>154</v>
      </c>
      <c r="B104" s="171"/>
      <c r="C104" s="56">
        <v>31</v>
      </c>
      <c r="D104" s="185"/>
      <c r="E104" s="32"/>
      <c r="F104" s="32"/>
      <c r="G104" s="32"/>
      <c r="H104" s="198"/>
    </row>
    <row r="105" spans="1:8" s="19" customFormat="1" ht="12.75">
      <c r="A105" s="170" t="s">
        <v>155</v>
      </c>
      <c r="B105" s="171"/>
      <c r="C105" s="56">
        <v>32</v>
      </c>
      <c r="D105" s="185"/>
      <c r="E105" s="32"/>
      <c r="F105" s="32"/>
      <c r="G105" s="32"/>
      <c r="H105" s="198"/>
    </row>
    <row r="106" spans="1:8" s="19" customFormat="1" ht="12.75">
      <c r="A106" s="170" t="s">
        <v>156</v>
      </c>
      <c r="B106" s="171"/>
      <c r="C106" s="56">
        <v>33</v>
      </c>
      <c r="D106" s="185"/>
      <c r="E106" s="32"/>
      <c r="F106" s="32"/>
      <c r="G106" s="32"/>
      <c r="H106" s="198"/>
    </row>
    <row r="107" spans="1:8" s="19" customFormat="1" ht="12.75">
      <c r="A107" s="170" t="s">
        <v>157</v>
      </c>
      <c r="B107" s="171"/>
      <c r="C107" s="56">
        <v>34</v>
      </c>
      <c r="D107" s="185"/>
      <c r="E107" s="32"/>
      <c r="F107" s="32"/>
      <c r="G107" s="32"/>
      <c r="H107" s="198"/>
    </row>
    <row r="108" spans="1:8" s="19" customFormat="1" ht="12.75">
      <c r="A108" s="170" t="s">
        <v>168</v>
      </c>
      <c r="B108" s="171"/>
      <c r="C108" s="56">
        <v>35</v>
      </c>
      <c r="D108" s="185"/>
      <c r="E108" s="32"/>
      <c r="F108" s="32"/>
      <c r="G108" s="32"/>
      <c r="H108" s="198"/>
    </row>
    <row r="109" spans="1:8" s="19" customFormat="1" ht="12.75">
      <c r="A109" s="170" t="s">
        <v>169</v>
      </c>
      <c r="B109" s="171"/>
      <c r="C109" s="56">
        <v>36</v>
      </c>
      <c r="D109" s="185"/>
      <c r="E109" s="32"/>
      <c r="F109" s="32"/>
      <c r="G109" s="32"/>
      <c r="H109" s="198"/>
    </row>
    <row r="110" spans="1:8" s="19" customFormat="1" ht="12.75">
      <c r="A110" s="170" t="s">
        <v>170</v>
      </c>
      <c r="B110" s="171"/>
      <c r="C110" s="56">
        <v>37</v>
      </c>
      <c r="D110" s="185"/>
      <c r="E110" s="32"/>
      <c r="F110" s="32"/>
      <c r="G110" s="32"/>
      <c r="H110" s="198"/>
    </row>
    <row r="111" spans="1:8" s="19" customFormat="1" ht="12.75">
      <c r="A111" s="170" t="s">
        <v>171</v>
      </c>
      <c r="B111" s="171"/>
      <c r="C111" s="56">
        <v>38</v>
      </c>
      <c r="D111" s="185"/>
      <c r="E111" s="32"/>
      <c r="F111" s="32"/>
      <c r="G111" s="32"/>
      <c r="H111" s="198"/>
    </row>
    <row r="112" spans="1:8" s="19" customFormat="1" ht="12.75">
      <c r="A112" s="170" t="s">
        <v>172</v>
      </c>
      <c r="B112" s="171"/>
      <c r="C112" s="56">
        <v>39</v>
      </c>
      <c r="D112" s="185"/>
      <c r="E112" s="32"/>
      <c r="F112" s="32"/>
      <c r="G112" s="32"/>
      <c r="H112" s="198"/>
    </row>
    <row r="113" spans="1:8" s="19" customFormat="1" ht="12.75">
      <c r="A113" s="170" t="s">
        <v>173</v>
      </c>
      <c r="B113" s="171"/>
      <c r="C113" s="56">
        <v>40</v>
      </c>
      <c r="D113" s="185"/>
      <c r="E113" s="32"/>
      <c r="F113" s="32"/>
      <c r="G113" s="32"/>
      <c r="H113" s="198"/>
    </row>
    <row r="114" spans="1:8" s="19" customFormat="1" ht="12.75">
      <c r="A114" s="170" t="s">
        <v>174</v>
      </c>
      <c r="B114" s="171"/>
      <c r="C114" s="56">
        <v>41</v>
      </c>
      <c r="D114" s="185"/>
      <c r="E114" s="32"/>
      <c r="F114" s="32"/>
      <c r="G114" s="32"/>
      <c r="H114" s="198"/>
    </row>
    <row r="115" spans="1:8" s="19" customFormat="1" ht="12.75">
      <c r="A115" s="170" t="s">
        <v>175</v>
      </c>
      <c r="B115" s="171"/>
      <c r="C115" s="56">
        <v>42</v>
      </c>
      <c r="D115" s="185"/>
      <c r="E115" s="32"/>
      <c r="F115" s="32"/>
      <c r="G115" s="32"/>
      <c r="H115" s="198"/>
    </row>
    <row r="116" spans="1:8" s="19" customFormat="1" ht="12.75">
      <c r="A116" s="170" t="s">
        <v>176</v>
      </c>
      <c r="B116" s="171"/>
      <c r="C116" s="56">
        <v>43</v>
      </c>
      <c r="D116" s="185"/>
      <c r="E116" s="32"/>
      <c r="F116" s="32"/>
      <c r="G116" s="32"/>
      <c r="H116" s="198"/>
    </row>
    <row r="117" spans="1:8" s="19" customFormat="1" ht="12.75">
      <c r="A117" s="170" t="s">
        <v>177</v>
      </c>
      <c r="B117" s="171"/>
      <c r="C117" s="56">
        <v>44</v>
      </c>
      <c r="D117" s="185">
        <v>854</v>
      </c>
      <c r="E117" s="32">
        <v>854</v>
      </c>
      <c r="F117" s="32"/>
      <c r="G117" s="32"/>
      <c r="H117" s="198"/>
    </row>
    <row r="118" spans="1:8" s="19" customFormat="1" ht="12.75">
      <c r="A118" s="170" t="s">
        <v>178</v>
      </c>
      <c r="B118" s="171"/>
      <c r="C118" s="56">
        <v>45</v>
      </c>
      <c r="D118" s="185" t="s">
        <v>167</v>
      </c>
      <c r="E118" s="32" t="s">
        <v>167</v>
      </c>
      <c r="F118" s="32" t="s">
        <v>167</v>
      </c>
      <c r="G118" s="32" t="s">
        <v>167</v>
      </c>
      <c r="H118" s="198" t="s">
        <v>167</v>
      </c>
    </row>
    <row r="119" spans="1:8" s="19" customFormat="1" ht="12.75">
      <c r="A119" s="170" t="s">
        <v>179</v>
      </c>
      <c r="B119" s="171"/>
      <c r="C119" s="56">
        <v>46</v>
      </c>
      <c r="D119" s="185"/>
      <c r="E119" s="32"/>
      <c r="F119" s="32"/>
      <c r="G119" s="32"/>
      <c r="H119" s="198"/>
    </row>
    <row r="120" spans="1:8" s="19" customFormat="1" ht="12.75">
      <c r="A120" s="170" t="s">
        <v>180</v>
      </c>
      <c r="B120" s="171"/>
      <c r="C120" s="56">
        <v>47</v>
      </c>
      <c r="D120" s="185">
        <f>D121+D128+D136+D137+D139</f>
        <v>68003</v>
      </c>
      <c r="E120" s="185">
        <f>E121+E128+E136+E137+E139</f>
        <v>68003</v>
      </c>
      <c r="F120" s="32"/>
      <c r="G120" s="32"/>
      <c r="H120" s="198"/>
    </row>
    <row r="121" spans="1:8" s="19" customFormat="1" ht="12.75">
      <c r="A121" s="170" t="s">
        <v>181</v>
      </c>
      <c r="B121" s="171"/>
      <c r="C121" s="56">
        <v>48</v>
      </c>
      <c r="D121" s="185">
        <v>60000</v>
      </c>
      <c r="E121" s="32">
        <v>60000</v>
      </c>
      <c r="F121" s="32"/>
      <c r="G121" s="32"/>
      <c r="H121" s="198"/>
    </row>
    <row r="122" spans="1:8" s="19" customFormat="1" ht="12.75">
      <c r="A122" s="170" t="s">
        <v>182</v>
      </c>
      <c r="B122" s="171"/>
      <c r="C122" s="56">
        <v>49</v>
      </c>
      <c r="D122" s="185">
        <v>60000</v>
      </c>
      <c r="E122" s="32">
        <v>60000</v>
      </c>
      <c r="F122" s="32"/>
      <c r="G122" s="32"/>
      <c r="H122" s="198"/>
    </row>
    <row r="123" spans="1:8" s="19" customFormat="1" ht="12.75">
      <c r="A123" s="170" t="s">
        <v>183</v>
      </c>
      <c r="B123" s="171"/>
      <c r="C123" s="56">
        <v>50</v>
      </c>
      <c r="D123" s="185"/>
      <c r="E123" s="32"/>
      <c r="F123" s="32"/>
      <c r="G123" s="32"/>
      <c r="H123" s="198"/>
    </row>
    <row r="124" spans="1:8" s="19" customFormat="1" ht="12.75">
      <c r="A124" s="170" t="s">
        <v>184</v>
      </c>
      <c r="B124" s="171"/>
      <c r="C124" s="56">
        <v>51</v>
      </c>
      <c r="D124" s="185"/>
      <c r="E124" s="32"/>
      <c r="F124" s="32"/>
      <c r="G124" s="32"/>
      <c r="H124" s="198"/>
    </row>
    <row r="125" spans="1:8" s="19" customFormat="1" ht="12.75">
      <c r="A125" s="170" t="s">
        <v>185</v>
      </c>
      <c r="B125" s="171"/>
      <c r="C125" s="56">
        <v>52</v>
      </c>
      <c r="D125" s="185"/>
      <c r="E125" s="32"/>
      <c r="F125" s="32"/>
      <c r="G125" s="32"/>
      <c r="H125" s="198">
        <v>954</v>
      </c>
    </row>
    <row r="126" spans="1:8" s="19" customFormat="1" ht="12.75">
      <c r="A126" s="170" t="s">
        <v>186</v>
      </c>
      <c r="B126" s="171"/>
      <c r="C126" s="56">
        <v>53</v>
      </c>
      <c r="D126" s="185"/>
      <c r="E126" s="32"/>
      <c r="F126" s="32"/>
      <c r="G126" s="32"/>
      <c r="H126" s="198"/>
    </row>
    <row r="127" spans="1:8" s="19" customFormat="1" ht="12.75">
      <c r="A127" s="170" t="s">
        <v>187</v>
      </c>
      <c r="B127" s="171"/>
      <c r="C127" s="56">
        <v>54</v>
      </c>
      <c r="D127" s="185"/>
      <c r="E127" s="32"/>
      <c r="F127" s="32"/>
      <c r="G127" s="32"/>
      <c r="H127" s="198"/>
    </row>
    <row r="128" spans="1:8" s="19" customFormat="1" ht="12.75">
      <c r="A128" s="170" t="s">
        <v>188</v>
      </c>
      <c r="B128" s="171"/>
      <c r="C128" s="56">
        <v>55</v>
      </c>
      <c r="D128" s="185">
        <v>-26438</v>
      </c>
      <c r="E128" s="32">
        <v>-26438</v>
      </c>
      <c r="F128" s="32"/>
      <c r="G128" s="32"/>
      <c r="H128" s="198"/>
    </row>
    <row r="129" spans="1:8" s="19" customFormat="1" ht="12.75">
      <c r="A129" s="170" t="s">
        <v>189</v>
      </c>
      <c r="B129" s="171"/>
      <c r="C129" s="56">
        <v>56</v>
      </c>
      <c r="D129" s="185"/>
      <c r="E129" s="32"/>
      <c r="F129" s="32"/>
      <c r="G129" s="32"/>
      <c r="H129" s="198"/>
    </row>
    <row r="130" spans="1:8" s="19" customFormat="1" ht="12.75">
      <c r="A130" s="170" t="s">
        <v>190</v>
      </c>
      <c r="B130" s="171"/>
      <c r="C130" s="56">
        <v>57</v>
      </c>
      <c r="D130" s="185"/>
      <c r="E130" s="32"/>
      <c r="F130" s="32"/>
      <c r="G130" s="32"/>
      <c r="H130" s="198"/>
    </row>
    <row r="131" spans="1:8" s="19" customFormat="1" ht="12.75">
      <c r="A131" s="170" t="s">
        <v>191</v>
      </c>
      <c r="B131" s="171"/>
      <c r="C131" s="56">
        <v>58</v>
      </c>
      <c r="D131" s="185"/>
      <c r="E131" s="32"/>
      <c r="F131" s="32"/>
      <c r="G131" s="32"/>
      <c r="H131" s="198"/>
    </row>
    <row r="132" spans="1:8" s="19" customFormat="1" ht="12.75">
      <c r="A132" s="170" t="s">
        <v>192</v>
      </c>
      <c r="B132" s="171"/>
      <c r="C132" s="56">
        <v>59</v>
      </c>
      <c r="D132" s="185"/>
      <c r="E132" s="32"/>
      <c r="F132" s="32"/>
      <c r="G132" s="32"/>
      <c r="H132" s="198"/>
    </row>
    <row r="133" spans="1:8" s="19" customFormat="1" ht="12.75">
      <c r="A133" s="170" t="s">
        <v>193</v>
      </c>
      <c r="B133" s="171"/>
      <c r="C133" s="56">
        <v>60</v>
      </c>
      <c r="D133" s="185"/>
      <c r="E133" s="32"/>
      <c r="F133" s="32"/>
      <c r="G133" s="32"/>
      <c r="H133" s="198"/>
    </row>
    <row r="134" spans="1:8" s="19" customFormat="1" ht="12.75">
      <c r="A134" s="170" t="s">
        <v>194</v>
      </c>
      <c r="B134" s="171"/>
      <c r="C134" s="56">
        <v>61</v>
      </c>
      <c r="D134" s="185"/>
      <c r="E134" s="32"/>
      <c r="F134" s="32"/>
      <c r="G134" s="32"/>
      <c r="H134" s="198"/>
    </row>
    <row r="135" spans="1:8" s="19" customFormat="1" ht="12.75">
      <c r="A135" s="170" t="s">
        <v>195</v>
      </c>
      <c r="B135" s="171"/>
      <c r="C135" s="56">
        <v>62</v>
      </c>
      <c r="D135" s="185">
        <v>-26438</v>
      </c>
      <c r="E135" s="32">
        <v>-26438</v>
      </c>
      <c r="F135" s="32"/>
      <c r="G135" s="32"/>
      <c r="H135" s="198"/>
    </row>
    <row r="136" spans="1:8" s="19" customFormat="1" ht="12.75">
      <c r="A136" s="170" t="s">
        <v>196</v>
      </c>
      <c r="B136" s="171"/>
      <c r="C136" s="56">
        <v>63</v>
      </c>
      <c r="D136" s="185">
        <v>12100</v>
      </c>
      <c r="E136" s="32">
        <v>12100</v>
      </c>
      <c r="F136" s="32"/>
      <c r="G136" s="32"/>
      <c r="H136" s="198"/>
    </row>
    <row r="137" spans="1:8" s="19" customFormat="1" ht="12.75">
      <c r="A137" s="170" t="s">
        <v>197</v>
      </c>
      <c r="B137" s="171"/>
      <c r="C137" s="56">
        <v>64</v>
      </c>
      <c r="D137" s="185">
        <v>26532</v>
      </c>
      <c r="E137" s="32">
        <v>26532</v>
      </c>
      <c r="F137" s="32"/>
      <c r="G137" s="32"/>
      <c r="H137" s="198"/>
    </row>
    <row r="138" spans="1:8" s="19" customFormat="1" ht="12.75">
      <c r="A138" s="170" t="s">
        <v>198</v>
      </c>
      <c r="B138" s="171"/>
      <c r="C138" s="56">
        <v>65</v>
      </c>
      <c r="D138" s="185"/>
      <c r="E138" s="32"/>
      <c r="F138" s="32"/>
      <c r="G138" s="32"/>
      <c r="H138" s="198"/>
    </row>
    <row r="139" spans="1:8" s="19" customFormat="1" ht="13.5" thickBot="1">
      <c r="A139" s="172" t="s">
        <v>199</v>
      </c>
      <c r="B139" s="173"/>
      <c r="C139" s="77">
        <v>66</v>
      </c>
      <c r="D139" s="199">
        <v>-4191</v>
      </c>
      <c r="E139" s="140">
        <v>-4191</v>
      </c>
      <c r="F139" s="140"/>
      <c r="G139" s="140"/>
      <c r="H139" s="201"/>
    </row>
    <row r="140" spans="3:8" s="19" customFormat="1" ht="11.25">
      <c r="C140" s="23"/>
      <c r="D140" s="204"/>
      <c r="E140" s="24"/>
      <c r="F140" s="24"/>
      <c r="G140" s="24"/>
      <c r="H140" s="24"/>
    </row>
    <row r="141" spans="3:8" s="19" customFormat="1" ht="11.25">
      <c r="C141" s="23"/>
      <c r="D141" s="204"/>
      <c r="E141" s="24"/>
      <c r="F141" s="24"/>
      <c r="G141" s="24"/>
      <c r="H141" s="24"/>
    </row>
    <row r="142" spans="1:8" s="19" customFormat="1" ht="15">
      <c r="A142" s="115" t="s">
        <v>63</v>
      </c>
      <c r="C142" s="23"/>
      <c r="D142" s="204"/>
      <c r="E142" s="24"/>
      <c r="F142" s="24"/>
      <c r="G142" s="24"/>
      <c r="H142" s="24"/>
    </row>
    <row r="143" spans="1:8" s="19" customFormat="1" ht="17.25" customHeight="1">
      <c r="A143" s="114" t="s">
        <v>129</v>
      </c>
      <c r="C143" s="23"/>
      <c r="D143" s="204"/>
      <c r="E143" s="24"/>
      <c r="F143" s="24"/>
      <c r="G143" s="24"/>
      <c r="H143" s="24"/>
    </row>
    <row r="144" spans="1:8" s="19" customFormat="1" ht="15" customHeight="1" thickBot="1">
      <c r="A144" s="194" t="s">
        <v>276</v>
      </c>
      <c r="C144" s="23"/>
      <c r="D144" s="204"/>
      <c r="E144" s="24"/>
      <c r="F144" s="24"/>
      <c r="G144" s="24"/>
      <c r="H144" s="24"/>
    </row>
    <row r="145" spans="1:4" ht="15" customHeight="1">
      <c r="A145" s="174" t="s">
        <v>60</v>
      </c>
      <c r="B145" s="108" t="s">
        <v>61</v>
      </c>
      <c r="C145" s="108"/>
      <c r="D145" s="109"/>
    </row>
    <row r="146" spans="1:4" ht="15" customHeight="1">
      <c r="A146" s="175" t="s">
        <v>200</v>
      </c>
      <c r="B146" s="20">
        <v>1</v>
      </c>
      <c r="C146" s="20"/>
      <c r="D146" s="205">
        <f>D147+D156+D163+D164+D169+D182+D189+D195+D202+D203+D204+D205+D206+D207</f>
        <v>990</v>
      </c>
    </row>
    <row r="147" spans="1:4" ht="15" customHeight="1">
      <c r="A147" s="175" t="s">
        <v>201</v>
      </c>
      <c r="B147" s="20">
        <v>2</v>
      </c>
      <c r="C147" s="20"/>
      <c r="D147" s="206">
        <f>D148+D153+D149+D150+D151+D152+D154+D155</f>
        <v>25</v>
      </c>
    </row>
    <row r="148" spans="1:4" ht="15" customHeight="1">
      <c r="A148" s="175" t="s">
        <v>202</v>
      </c>
      <c r="B148" s="20">
        <v>3</v>
      </c>
      <c r="C148" s="105"/>
      <c r="D148" s="206">
        <v>19</v>
      </c>
    </row>
    <row r="149" spans="1:4" ht="15" customHeight="1">
      <c r="A149" s="175" t="s">
        <v>203</v>
      </c>
      <c r="B149" s="20">
        <v>4</v>
      </c>
      <c r="C149" s="20"/>
      <c r="D149" s="206"/>
    </row>
    <row r="150" spans="1:4" ht="15" customHeight="1">
      <c r="A150" s="175" t="s">
        <v>204</v>
      </c>
      <c r="B150" s="20">
        <v>5</v>
      </c>
      <c r="C150" s="20"/>
      <c r="D150" s="206"/>
    </row>
    <row r="151" spans="1:4" ht="15" customHeight="1">
      <c r="A151" s="175" t="s">
        <v>205</v>
      </c>
      <c r="B151" s="20">
        <v>6</v>
      </c>
      <c r="C151" s="20"/>
      <c r="D151" s="206"/>
    </row>
    <row r="152" spans="1:4" ht="15" customHeight="1">
      <c r="A152" s="175" t="s">
        <v>206</v>
      </c>
      <c r="B152" s="20">
        <v>7</v>
      </c>
      <c r="C152" s="105"/>
      <c r="D152" s="206"/>
    </row>
    <row r="153" spans="1:4" ht="15" customHeight="1">
      <c r="A153" s="175" t="s">
        <v>207</v>
      </c>
      <c r="B153" s="20">
        <v>8</v>
      </c>
      <c r="C153" s="105"/>
      <c r="D153" s="206">
        <v>6</v>
      </c>
    </row>
    <row r="154" spans="1:4" ht="15" customHeight="1">
      <c r="A154" s="175" t="s">
        <v>208</v>
      </c>
      <c r="B154" s="20">
        <v>9</v>
      </c>
      <c r="C154" s="20"/>
      <c r="D154" s="206"/>
    </row>
    <row r="155" spans="1:4" ht="15" customHeight="1">
      <c r="A155" s="175" t="s">
        <v>209</v>
      </c>
      <c r="B155" s="20">
        <v>10</v>
      </c>
      <c r="C155" s="20"/>
      <c r="D155" s="206"/>
    </row>
    <row r="156" spans="1:4" ht="15" customHeight="1">
      <c r="A156" s="175" t="s">
        <v>210</v>
      </c>
      <c r="B156" s="20">
        <v>11</v>
      </c>
      <c r="C156" s="105"/>
      <c r="D156" s="206"/>
    </row>
    <row r="157" spans="1:4" ht="15" customHeight="1">
      <c r="A157" s="175" t="s">
        <v>211</v>
      </c>
      <c r="B157" s="20">
        <v>12</v>
      </c>
      <c r="C157" s="105"/>
      <c r="D157" s="206"/>
    </row>
    <row r="158" spans="1:4" ht="15" customHeight="1">
      <c r="A158" s="175" t="s">
        <v>212</v>
      </c>
      <c r="B158" s="20">
        <v>13</v>
      </c>
      <c r="C158" s="20"/>
      <c r="D158" s="206"/>
    </row>
    <row r="159" spans="1:4" ht="15" customHeight="1">
      <c r="A159" s="175" t="s">
        <v>213</v>
      </c>
      <c r="B159" s="20">
        <v>14</v>
      </c>
      <c r="C159" s="20"/>
      <c r="D159" s="206"/>
    </row>
    <row r="160" spans="1:4" ht="15" customHeight="1">
      <c r="A160" s="175" t="s">
        <v>214</v>
      </c>
      <c r="B160" s="20">
        <v>15</v>
      </c>
      <c r="C160" s="20"/>
      <c r="D160" s="206"/>
    </row>
    <row r="161" spans="1:4" ht="15" customHeight="1">
      <c r="A161" s="175" t="s">
        <v>215</v>
      </c>
      <c r="B161" s="20">
        <v>16</v>
      </c>
      <c r="C161" s="20"/>
      <c r="D161" s="206"/>
    </row>
    <row r="162" spans="1:4" ht="15" customHeight="1">
      <c r="A162" s="175" t="s">
        <v>216</v>
      </c>
      <c r="B162" s="20">
        <v>17</v>
      </c>
      <c r="C162" s="20"/>
      <c r="D162" s="206"/>
    </row>
    <row r="163" spans="1:4" ht="15" customHeight="1">
      <c r="A163" s="175" t="s">
        <v>217</v>
      </c>
      <c r="B163" s="20">
        <v>18</v>
      </c>
      <c r="C163" s="20"/>
      <c r="D163" s="206"/>
    </row>
    <row r="164" spans="1:4" ht="15" customHeight="1">
      <c r="A164" s="175" t="s">
        <v>218</v>
      </c>
      <c r="B164" s="20">
        <v>19</v>
      </c>
      <c r="C164" s="20"/>
      <c r="D164" s="206">
        <f>D165+D166+D167+D168</f>
        <v>34</v>
      </c>
    </row>
    <row r="165" spans="1:4" ht="15" customHeight="1">
      <c r="A165" s="175" t="s">
        <v>219</v>
      </c>
      <c r="B165" s="20">
        <v>20</v>
      </c>
      <c r="C165" s="20"/>
      <c r="D165" s="206"/>
    </row>
    <row r="166" spans="1:4" ht="15" customHeight="1">
      <c r="A166" s="175" t="s">
        <v>220</v>
      </c>
      <c r="B166" s="20">
        <v>21</v>
      </c>
      <c r="C166" s="20"/>
      <c r="D166" s="206"/>
    </row>
    <row r="167" spans="1:4" ht="15" customHeight="1">
      <c r="A167" s="175" t="s">
        <v>221</v>
      </c>
      <c r="B167" s="20">
        <v>22</v>
      </c>
      <c r="C167" s="20"/>
      <c r="D167" s="206"/>
    </row>
    <row r="168" spans="1:4" ht="15" customHeight="1">
      <c r="A168" s="175" t="s">
        <v>222</v>
      </c>
      <c r="B168" s="20">
        <v>23</v>
      </c>
      <c r="C168" s="20"/>
      <c r="D168" s="206">
        <v>34</v>
      </c>
    </row>
    <row r="169" spans="1:4" ht="15" customHeight="1">
      <c r="A169" s="175" t="s">
        <v>223</v>
      </c>
      <c r="B169" s="20">
        <v>24</v>
      </c>
      <c r="C169" s="105"/>
      <c r="D169" s="206">
        <f>D174</f>
        <v>127</v>
      </c>
    </row>
    <row r="170" spans="1:4" ht="15" customHeight="1">
      <c r="A170" s="175" t="s">
        <v>224</v>
      </c>
      <c r="B170" s="20">
        <v>25</v>
      </c>
      <c r="C170" s="105"/>
      <c r="D170" s="206"/>
    </row>
    <row r="171" spans="1:4" ht="15" customHeight="1">
      <c r="A171" s="175" t="s">
        <v>225</v>
      </c>
      <c r="B171" s="20">
        <v>26</v>
      </c>
      <c r="C171" s="105"/>
      <c r="D171" s="206"/>
    </row>
    <row r="172" spans="1:4" ht="15" customHeight="1">
      <c r="A172" s="175" t="s">
        <v>226</v>
      </c>
      <c r="B172" s="20">
        <v>27</v>
      </c>
      <c r="C172" s="105"/>
      <c r="D172" s="206"/>
    </row>
    <row r="173" spans="1:4" ht="15" customHeight="1">
      <c r="A173" s="175" t="s">
        <v>227</v>
      </c>
      <c r="B173" s="20">
        <v>28</v>
      </c>
      <c r="C173" s="105"/>
      <c r="D173" s="206"/>
    </row>
    <row r="174" spans="1:4" ht="15" customHeight="1">
      <c r="A174" s="175" t="s">
        <v>228</v>
      </c>
      <c r="B174" s="20">
        <v>29</v>
      </c>
      <c r="C174" s="105"/>
      <c r="D174" s="206">
        <v>127</v>
      </c>
    </row>
    <row r="175" spans="1:4" ht="15" customHeight="1">
      <c r="A175" s="175" t="s">
        <v>229</v>
      </c>
      <c r="B175" s="20">
        <v>30</v>
      </c>
      <c r="C175" s="20"/>
      <c r="D175" s="206"/>
    </row>
    <row r="176" spans="1:4" ht="15" customHeight="1">
      <c r="A176" s="175" t="s">
        <v>230</v>
      </c>
      <c r="B176" s="20">
        <v>31</v>
      </c>
      <c r="C176" s="20"/>
      <c r="D176" s="206"/>
    </row>
    <row r="177" spans="1:4" ht="15" customHeight="1">
      <c r="A177" s="175" t="s">
        <v>231</v>
      </c>
      <c r="B177" s="20">
        <v>32</v>
      </c>
      <c r="C177" s="20"/>
      <c r="D177" s="206"/>
    </row>
    <row r="178" spans="1:4" ht="15" customHeight="1">
      <c r="A178" s="175" t="s">
        <v>232</v>
      </c>
      <c r="B178" s="20">
        <v>33</v>
      </c>
      <c r="C178" s="20"/>
      <c r="D178" s="206"/>
    </row>
    <row r="179" spans="1:4" ht="15" customHeight="1">
      <c r="A179" s="175" t="s">
        <v>233</v>
      </c>
      <c r="B179" s="20">
        <v>34</v>
      </c>
      <c r="C179" s="20"/>
      <c r="D179" s="206"/>
    </row>
    <row r="180" spans="1:4" ht="15" customHeight="1">
      <c r="A180" s="175" t="s">
        <v>234</v>
      </c>
      <c r="B180" s="20">
        <v>35</v>
      </c>
      <c r="C180" s="20"/>
      <c r="D180" s="206"/>
    </row>
    <row r="181" spans="1:4" ht="15" customHeight="1">
      <c r="A181" s="175" t="s">
        <v>235</v>
      </c>
      <c r="B181" s="20">
        <v>36</v>
      </c>
      <c r="C181" s="20"/>
      <c r="D181" s="206"/>
    </row>
    <row r="182" spans="1:4" ht="15" customHeight="1">
      <c r="A182" s="175" t="s">
        <v>236</v>
      </c>
      <c r="B182" s="20">
        <v>37</v>
      </c>
      <c r="C182" s="105"/>
      <c r="D182" s="206">
        <f>D183+D184+D185+D186+D187+D188</f>
        <v>0</v>
      </c>
    </row>
    <row r="183" spans="1:4" ht="15" customHeight="1">
      <c r="A183" s="175" t="s">
        <v>237</v>
      </c>
      <c r="B183" s="20">
        <v>38</v>
      </c>
      <c r="C183" s="105"/>
      <c r="D183" s="206"/>
    </row>
    <row r="184" spans="1:4" ht="15" customHeight="1">
      <c r="A184" s="175" t="s">
        <v>238</v>
      </c>
      <c r="B184" s="20">
        <v>39</v>
      </c>
      <c r="C184" s="105"/>
      <c r="D184" s="206"/>
    </row>
    <row r="185" spans="1:4" ht="15" customHeight="1">
      <c r="A185" s="175" t="s">
        <v>239</v>
      </c>
      <c r="B185" s="20">
        <v>40</v>
      </c>
      <c r="C185" s="105"/>
      <c r="D185" s="206"/>
    </row>
    <row r="186" spans="1:4" ht="15" customHeight="1">
      <c r="A186" s="175" t="s">
        <v>240</v>
      </c>
      <c r="B186" s="20">
        <v>41</v>
      </c>
      <c r="C186" s="105"/>
      <c r="D186" s="206"/>
    </row>
    <row r="187" spans="1:4" ht="15" customHeight="1">
      <c r="A187" s="175" t="s">
        <v>241</v>
      </c>
      <c r="B187" s="20">
        <v>42</v>
      </c>
      <c r="C187" s="20"/>
      <c r="D187" s="206"/>
    </row>
    <row r="188" spans="1:4" ht="15" customHeight="1">
      <c r="A188" s="175" t="s">
        <v>242</v>
      </c>
      <c r="B188" s="20">
        <v>43</v>
      </c>
      <c r="C188" s="20"/>
      <c r="D188" s="206"/>
    </row>
    <row r="189" spans="1:4" ht="15" customHeight="1">
      <c r="A189" s="175" t="s">
        <v>0</v>
      </c>
      <c r="B189" s="20">
        <v>44</v>
      </c>
      <c r="C189" s="20"/>
      <c r="D189" s="206"/>
    </row>
    <row r="190" spans="1:4" ht="15" customHeight="1">
      <c r="A190" s="175" t="s">
        <v>1</v>
      </c>
      <c r="B190" s="20">
        <v>45</v>
      </c>
      <c r="C190" s="20"/>
      <c r="D190" s="206"/>
    </row>
    <row r="191" spans="1:4" ht="15" customHeight="1">
      <c r="A191" s="175" t="s">
        <v>2</v>
      </c>
      <c r="B191" s="20">
        <v>46</v>
      </c>
      <c r="C191" s="20"/>
      <c r="D191" s="206"/>
    </row>
    <row r="192" spans="1:4" ht="15" customHeight="1">
      <c r="A192" s="175" t="s">
        <v>3</v>
      </c>
      <c r="B192" s="20">
        <v>47</v>
      </c>
      <c r="C192" s="20"/>
      <c r="D192" s="206"/>
    </row>
    <row r="193" spans="1:4" ht="15" customHeight="1">
      <c r="A193" s="175" t="s">
        <v>4</v>
      </c>
      <c r="B193" s="20">
        <v>48</v>
      </c>
      <c r="C193" s="20"/>
      <c r="D193" s="206"/>
    </row>
    <row r="194" spans="1:4" ht="15" customHeight="1">
      <c r="A194" s="175" t="s">
        <v>5</v>
      </c>
      <c r="B194" s="20">
        <v>49</v>
      </c>
      <c r="C194" s="20"/>
      <c r="D194" s="206"/>
    </row>
    <row r="195" spans="1:4" ht="15" customHeight="1">
      <c r="A195" s="175" t="s">
        <v>6</v>
      </c>
      <c r="B195" s="20">
        <v>50</v>
      </c>
      <c r="C195" s="105"/>
      <c r="D195" s="206">
        <f>D196+D197+D198+D199+D200+D201+D202</f>
        <v>-447</v>
      </c>
    </row>
    <row r="196" spans="1:4" ht="15" customHeight="1">
      <c r="A196" s="175" t="s">
        <v>7</v>
      </c>
      <c r="B196" s="20">
        <v>51</v>
      </c>
      <c r="C196" s="105"/>
      <c r="D196" s="206">
        <v>153</v>
      </c>
    </row>
    <row r="197" spans="1:4" ht="15" customHeight="1">
      <c r="A197" s="175" t="s">
        <v>8</v>
      </c>
      <c r="B197" s="20">
        <v>52</v>
      </c>
      <c r="C197" s="20"/>
      <c r="D197" s="206"/>
    </row>
    <row r="198" spans="1:4" ht="15" customHeight="1">
      <c r="A198" s="175" t="s">
        <v>9</v>
      </c>
      <c r="B198" s="20">
        <v>53</v>
      </c>
      <c r="C198" s="105"/>
      <c r="D198" s="206">
        <v>-31</v>
      </c>
    </row>
    <row r="199" spans="1:4" ht="15" customHeight="1">
      <c r="A199" s="175" t="s">
        <v>10</v>
      </c>
      <c r="B199" s="20">
        <v>54</v>
      </c>
      <c r="C199" s="20"/>
      <c r="D199" s="206"/>
    </row>
    <row r="200" spans="1:4" ht="15" customHeight="1">
      <c r="A200" s="175" t="s">
        <v>11</v>
      </c>
      <c r="B200" s="20">
        <v>55</v>
      </c>
      <c r="C200" s="20"/>
      <c r="D200" s="206">
        <v>-569</v>
      </c>
    </row>
    <row r="201" spans="1:4" ht="15" customHeight="1">
      <c r="A201" s="175" t="s">
        <v>12</v>
      </c>
      <c r="B201" s="20">
        <v>56</v>
      </c>
      <c r="C201" s="20"/>
      <c r="D201" s="206"/>
    </row>
    <row r="202" spans="1:4" ht="15" customHeight="1">
      <c r="A202" s="175" t="s">
        <v>13</v>
      </c>
      <c r="B202" s="20">
        <v>57</v>
      </c>
      <c r="C202" s="20"/>
      <c r="D202" s="206"/>
    </row>
    <row r="203" spans="1:4" ht="15" customHeight="1">
      <c r="A203" s="175" t="s">
        <v>14</v>
      </c>
      <c r="B203" s="20">
        <v>58</v>
      </c>
      <c r="C203" s="20"/>
      <c r="D203" s="206"/>
    </row>
    <row r="204" spans="1:4" ht="15" customHeight="1">
      <c r="A204" s="175" t="s">
        <v>15</v>
      </c>
      <c r="B204" s="20">
        <v>59</v>
      </c>
      <c r="C204" s="105"/>
      <c r="D204" s="206">
        <v>34</v>
      </c>
    </row>
    <row r="205" spans="1:4" ht="15" customHeight="1">
      <c r="A205" s="175" t="s">
        <v>16</v>
      </c>
      <c r="B205" s="20">
        <v>60</v>
      </c>
      <c r="C205" s="20"/>
      <c r="D205" s="206"/>
    </row>
    <row r="206" spans="1:4" ht="15" customHeight="1">
      <c r="A206" s="175" t="s">
        <v>17</v>
      </c>
      <c r="B206" s="20">
        <v>61</v>
      </c>
      <c r="C206" s="105"/>
      <c r="D206" s="206">
        <v>1429</v>
      </c>
    </row>
    <row r="207" spans="1:4" ht="15" customHeight="1">
      <c r="A207" s="175" t="s">
        <v>18</v>
      </c>
      <c r="B207" s="20">
        <v>62</v>
      </c>
      <c r="C207" s="20"/>
      <c r="D207" s="206">
        <v>-212</v>
      </c>
    </row>
    <row r="208" spans="1:4" ht="15" customHeight="1">
      <c r="A208" s="175" t="s">
        <v>19</v>
      </c>
      <c r="B208" s="20">
        <v>63</v>
      </c>
      <c r="C208" s="20"/>
      <c r="D208" s="206">
        <f>D209+D216</f>
        <v>-5181</v>
      </c>
    </row>
    <row r="209" spans="1:4" ht="15" customHeight="1">
      <c r="A209" s="175" t="s">
        <v>20</v>
      </c>
      <c r="B209" s="20">
        <v>64</v>
      </c>
      <c r="C209" s="20"/>
      <c r="D209" s="206">
        <f>D210+D211+D215</f>
        <v>-1285</v>
      </c>
    </row>
    <row r="210" spans="1:4" ht="15" customHeight="1">
      <c r="A210" s="175" t="s">
        <v>21</v>
      </c>
      <c r="B210" s="20">
        <v>65</v>
      </c>
      <c r="C210" s="20"/>
      <c r="D210" s="206">
        <v>-935</v>
      </c>
    </row>
    <row r="211" spans="1:4" ht="15" customHeight="1">
      <c r="A211" s="175" t="s">
        <v>22</v>
      </c>
      <c r="B211" s="20">
        <v>66</v>
      </c>
      <c r="C211" s="20"/>
      <c r="D211" s="206">
        <v>-350</v>
      </c>
    </row>
    <row r="212" spans="1:4" ht="15" customHeight="1">
      <c r="A212" s="175" t="s">
        <v>23</v>
      </c>
      <c r="B212" s="20">
        <v>67</v>
      </c>
      <c r="C212" s="20"/>
      <c r="D212" s="206"/>
    </row>
    <row r="213" spans="1:4" ht="15" customHeight="1">
      <c r="A213" s="175" t="s">
        <v>24</v>
      </c>
      <c r="B213" s="20">
        <v>68</v>
      </c>
      <c r="C213" s="20"/>
      <c r="D213" s="206"/>
    </row>
    <row r="214" spans="1:4" ht="15" customHeight="1">
      <c r="A214" s="175" t="s">
        <v>25</v>
      </c>
      <c r="B214" s="20">
        <v>69</v>
      </c>
      <c r="C214" s="20"/>
      <c r="D214" s="206"/>
    </row>
    <row r="215" spans="1:4" ht="15" customHeight="1">
      <c r="A215" s="175" t="s">
        <v>26</v>
      </c>
      <c r="B215" s="20">
        <v>70</v>
      </c>
      <c r="C215" s="20"/>
      <c r="D215" s="206"/>
    </row>
    <row r="216" spans="1:4" ht="15" customHeight="1">
      <c r="A216" s="175" t="s">
        <v>27</v>
      </c>
      <c r="B216" s="20">
        <v>71</v>
      </c>
      <c r="C216" s="20"/>
      <c r="D216" s="205">
        <f>D217+D218+D219+D221+D222</f>
        <v>-3896</v>
      </c>
    </row>
    <row r="217" spans="1:4" ht="15" customHeight="1">
      <c r="A217" s="175" t="s">
        <v>28</v>
      </c>
      <c r="B217" s="20">
        <v>72</v>
      </c>
      <c r="C217" s="20"/>
      <c r="D217" s="206">
        <v>-2620</v>
      </c>
    </row>
    <row r="218" spans="1:4" ht="15" customHeight="1">
      <c r="A218" s="175" t="s">
        <v>29</v>
      </c>
      <c r="B218" s="20">
        <v>73</v>
      </c>
      <c r="C218" s="20"/>
      <c r="D218" s="206"/>
    </row>
    <row r="219" spans="1:4" ht="15" customHeight="1">
      <c r="A219" s="175" t="s">
        <v>30</v>
      </c>
      <c r="B219" s="20">
        <v>74</v>
      </c>
      <c r="C219" s="20"/>
      <c r="D219" s="206">
        <v>-115</v>
      </c>
    </row>
    <row r="220" spans="1:4" ht="15" customHeight="1">
      <c r="A220" s="175" t="s">
        <v>31</v>
      </c>
      <c r="B220" s="20">
        <v>75</v>
      </c>
      <c r="C220" s="20"/>
      <c r="D220" s="206"/>
    </row>
    <row r="221" spans="1:4" ht="15" customHeight="1">
      <c r="A221" s="175" t="s">
        <v>32</v>
      </c>
      <c r="B221" s="20">
        <v>76</v>
      </c>
      <c r="C221" s="20"/>
      <c r="D221" s="206">
        <v>-289</v>
      </c>
    </row>
    <row r="222" spans="1:4" ht="15" customHeight="1">
      <c r="A222" s="175" t="s">
        <v>33</v>
      </c>
      <c r="B222" s="20">
        <v>77</v>
      </c>
      <c r="C222" s="20"/>
      <c r="D222" s="206">
        <v>-872</v>
      </c>
    </row>
    <row r="223" spans="1:4" ht="15" customHeight="1">
      <c r="A223" s="175" t="s">
        <v>34</v>
      </c>
      <c r="B223" s="20">
        <v>78</v>
      </c>
      <c r="C223" s="20"/>
      <c r="D223" s="206"/>
    </row>
    <row r="224" spans="1:4" ht="15" customHeight="1">
      <c r="A224" s="175" t="s">
        <v>35</v>
      </c>
      <c r="B224" s="20">
        <v>79</v>
      </c>
      <c r="C224" s="20"/>
      <c r="D224" s="206"/>
    </row>
    <row r="225" spans="1:4" ht="15" customHeight="1">
      <c r="A225" s="175" t="s">
        <v>36</v>
      </c>
      <c r="B225" s="20">
        <v>80</v>
      </c>
      <c r="C225" s="20"/>
      <c r="D225" s="206"/>
    </row>
    <row r="226" spans="1:4" ht="15" customHeight="1">
      <c r="A226" s="175" t="s">
        <v>37</v>
      </c>
      <c r="B226" s="20">
        <v>81</v>
      </c>
      <c r="C226" s="20"/>
      <c r="D226" s="206"/>
    </row>
    <row r="227" spans="1:4" ht="15" customHeight="1">
      <c r="A227" s="175" t="s">
        <v>38</v>
      </c>
      <c r="B227" s="20">
        <v>82</v>
      </c>
      <c r="C227" s="20"/>
      <c r="D227" s="206"/>
    </row>
    <row r="228" spans="1:4" ht="15" customHeight="1">
      <c r="A228" s="175" t="s">
        <v>39</v>
      </c>
      <c r="B228" s="20">
        <v>83</v>
      </c>
      <c r="C228" s="20"/>
      <c r="D228" s="206"/>
    </row>
    <row r="229" spans="1:4" ht="15" customHeight="1">
      <c r="A229" s="175" t="s">
        <v>40</v>
      </c>
      <c r="B229" s="20">
        <v>84</v>
      </c>
      <c r="C229" s="20"/>
      <c r="D229" s="206"/>
    </row>
    <row r="230" spans="1:4" ht="15" customHeight="1">
      <c r="A230" s="175" t="s">
        <v>41</v>
      </c>
      <c r="B230" s="20">
        <v>85</v>
      </c>
      <c r="C230" s="20"/>
      <c r="D230" s="206"/>
    </row>
    <row r="231" spans="1:4" ht="15" customHeight="1">
      <c r="A231" s="175" t="s">
        <v>42</v>
      </c>
      <c r="B231" s="20">
        <v>86</v>
      </c>
      <c r="C231" s="20"/>
      <c r="D231" s="206"/>
    </row>
    <row r="232" spans="1:4" ht="15" customHeight="1">
      <c r="A232" s="175" t="s">
        <v>43</v>
      </c>
      <c r="B232" s="20">
        <v>87</v>
      </c>
      <c r="C232" s="20"/>
      <c r="D232" s="206"/>
    </row>
    <row r="233" spans="1:4" ht="15" customHeight="1">
      <c r="A233" s="175" t="s">
        <v>44</v>
      </c>
      <c r="B233" s="20">
        <v>88</v>
      </c>
      <c r="C233" s="20"/>
      <c r="D233" s="206"/>
    </row>
    <row r="234" spans="1:4" ht="15" customHeight="1">
      <c r="A234" s="175" t="s">
        <v>45</v>
      </c>
      <c r="B234" s="20">
        <v>89</v>
      </c>
      <c r="C234" s="20"/>
      <c r="D234" s="206"/>
    </row>
    <row r="235" spans="1:4" ht="15" customHeight="1">
      <c r="A235" s="175" t="s">
        <v>46</v>
      </c>
      <c r="B235" s="20">
        <v>90</v>
      </c>
      <c r="C235" s="20"/>
      <c r="D235" s="206"/>
    </row>
    <row r="236" spans="1:4" ht="15" customHeight="1">
      <c r="A236" s="175" t="s">
        <v>47</v>
      </c>
      <c r="B236" s="20">
        <v>91</v>
      </c>
      <c r="C236" s="20"/>
      <c r="D236" s="206"/>
    </row>
    <row r="237" spans="1:4" ht="15" customHeight="1">
      <c r="A237" s="175" t="s">
        <v>48</v>
      </c>
      <c r="B237" s="20">
        <v>92</v>
      </c>
      <c r="C237" s="20"/>
      <c r="D237" s="206"/>
    </row>
    <row r="238" spans="1:4" ht="15" customHeight="1">
      <c r="A238" s="175" t="s">
        <v>49</v>
      </c>
      <c r="B238" s="20">
        <v>93</v>
      </c>
      <c r="C238" s="20"/>
      <c r="D238" s="206"/>
    </row>
    <row r="239" spans="1:4" ht="15" customHeight="1">
      <c r="A239" s="175" t="s">
        <v>50</v>
      </c>
      <c r="B239" s="20">
        <v>94</v>
      </c>
      <c r="C239" s="20"/>
      <c r="D239" s="206"/>
    </row>
    <row r="240" spans="1:4" ht="15" customHeight="1">
      <c r="A240" s="175" t="s">
        <v>51</v>
      </c>
      <c r="B240" s="20">
        <v>95</v>
      </c>
      <c r="C240" s="20"/>
      <c r="D240" s="206"/>
    </row>
    <row r="241" spans="1:4" ht="15" customHeight="1">
      <c r="A241" s="175" t="s">
        <v>52</v>
      </c>
      <c r="B241" s="20">
        <v>96</v>
      </c>
      <c r="C241" s="20"/>
      <c r="D241" s="206"/>
    </row>
    <row r="242" spans="1:4" ht="15" customHeight="1">
      <c r="A242" s="175" t="s">
        <v>53</v>
      </c>
      <c r="B242" s="20">
        <v>97</v>
      </c>
      <c r="C242" s="20"/>
      <c r="D242" s="206"/>
    </row>
    <row r="243" spans="1:4" ht="15" customHeight="1">
      <c r="A243" s="175" t="s">
        <v>54</v>
      </c>
      <c r="B243" s="20">
        <v>98</v>
      </c>
      <c r="C243" s="20"/>
      <c r="D243" s="206"/>
    </row>
    <row r="244" spans="1:4" ht="15" customHeight="1">
      <c r="A244" s="175" t="s">
        <v>55</v>
      </c>
      <c r="B244" s="20">
        <v>99</v>
      </c>
      <c r="C244" s="20"/>
      <c r="D244" s="205">
        <f>D146+D208+D223</f>
        <v>-4191</v>
      </c>
    </row>
    <row r="245" spans="1:4" ht="15" customHeight="1">
      <c r="A245" s="175" t="s">
        <v>56</v>
      </c>
      <c r="B245" s="20">
        <v>100</v>
      </c>
      <c r="C245" s="20"/>
      <c r="D245" s="206"/>
    </row>
    <row r="246" spans="1:4" ht="15" customHeight="1">
      <c r="A246" s="175" t="s">
        <v>57</v>
      </c>
      <c r="B246" s="20">
        <v>101</v>
      </c>
      <c r="C246" s="20"/>
      <c r="D246" s="206">
        <f>D208+D227+D223</f>
        <v>-5181</v>
      </c>
    </row>
    <row r="247" spans="1:4" ht="15" customHeight="1">
      <c r="A247" s="175" t="s">
        <v>58</v>
      </c>
      <c r="B247" s="20">
        <v>102</v>
      </c>
      <c r="C247" s="20"/>
      <c r="D247" s="206">
        <f>D146</f>
        <v>990</v>
      </c>
    </row>
    <row r="248" spans="1:4" ht="15" customHeight="1" thickBot="1">
      <c r="A248" s="176" t="s">
        <v>59</v>
      </c>
      <c r="B248" s="113">
        <v>103</v>
      </c>
      <c r="C248" s="113"/>
      <c r="D248" s="207">
        <v>-4191</v>
      </c>
    </row>
    <row r="249" spans="1:4" ht="15" customHeight="1">
      <c r="A249" s="19"/>
      <c r="B249" s="19"/>
      <c r="C249" s="19"/>
      <c r="D249" s="26"/>
    </row>
    <row r="250" spans="1:4" ht="15" customHeight="1">
      <c r="A250" s="19"/>
      <c r="B250" s="19"/>
      <c r="C250" s="19"/>
      <c r="D250" s="26"/>
    </row>
    <row r="251" spans="1:4" ht="15" customHeight="1">
      <c r="A251" s="19"/>
      <c r="B251" s="19"/>
      <c r="C251" s="19"/>
      <c r="D251" s="26"/>
    </row>
    <row r="252" spans="1:4" ht="15" customHeight="1">
      <c r="A252" s="19"/>
      <c r="B252" s="19"/>
      <c r="C252" s="19"/>
      <c r="D252" s="26"/>
    </row>
    <row r="253" spans="1:4" ht="15" customHeight="1" thickBot="1">
      <c r="A253" s="120" t="s">
        <v>277</v>
      </c>
      <c r="B253" s="19"/>
      <c r="C253" s="19"/>
      <c r="D253" s="26"/>
    </row>
    <row r="254" spans="1:7" ht="15" customHeight="1" thickBot="1">
      <c r="A254" s="191"/>
      <c r="B254" s="192"/>
      <c r="C254" s="193"/>
      <c r="D254" s="127">
        <v>40633</v>
      </c>
      <c r="E254" s="127">
        <v>40543</v>
      </c>
      <c r="F254" s="127">
        <v>40451</v>
      </c>
      <c r="G254" s="128">
        <v>40359</v>
      </c>
    </row>
    <row r="255" spans="1:8" ht="15" customHeight="1" thickTop="1">
      <c r="A255" s="129" t="s">
        <v>243</v>
      </c>
      <c r="B255" s="121"/>
      <c r="C255" s="121"/>
      <c r="D255" s="123">
        <v>46</v>
      </c>
      <c r="E255" s="123">
        <v>655</v>
      </c>
      <c r="F255" s="123">
        <v>1090</v>
      </c>
      <c r="G255" s="130">
        <v>45</v>
      </c>
      <c r="H255" s="80"/>
    </row>
    <row r="256" spans="1:8" ht="15" customHeight="1">
      <c r="A256" s="131" t="s">
        <v>244</v>
      </c>
      <c r="B256" s="121"/>
      <c r="C256" s="121"/>
      <c r="D256" s="124">
        <v>46</v>
      </c>
      <c r="E256" s="125"/>
      <c r="F256" s="126"/>
      <c r="G256" s="132"/>
      <c r="H256" s="80"/>
    </row>
    <row r="257" spans="1:8" ht="15" customHeight="1">
      <c r="A257" s="131" t="s">
        <v>245</v>
      </c>
      <c r="B257" s="121"/>
      <c r="C257" s="121"/>
      <c r="D257" s="124"/>
      <c r="E257" s="125"/>
      <c r="F257" s="126"/>
      <c r="G257" s="132"/>
      <c r="H257" s="80"/>
    </row>
    <row r="258" spans="1:8" ht="15" customHeight="1">
      <c r="A258" s="129" t="s">
        <v>246</v>
      </c>
      <c r="B258" s="121"/>
      <c r="C258" s="121"/>
      <c r="D258" s="124"/>
      <c r="E258" s="125"/>
      <c r="F258" s="126"/>
      <c r="G258" s="132"/>
      <c r="H258" s="80"/>
    </row>
    <row r="259" spans="1:8" ht="15" customHeight="1">
      <c r="A259" s="131" t="s">
        <v>244</v>
      </c>
      <c r="B259" s="121"/>
      <c r="C259" s="121"/>
      <c r="D259" s="124"/>
      <c r="E259" s="125"/>
      <c r="F259" s="126"/>
      <c r="G259" s="132"/>
      <c r="H259" s="80"/>
    </row>
    <row r="260" spans="1:8" ht="15" customHeight="1">
      <c r="A260" s="131" t="s">
        <v>245</v>
      </c>
      <c r="B260" s="121"/>
      <c r="C260" s="121"/>
      <c r="D260" s="124"/>
      <c r="E260" s="125"/>
      <c r="F260" s="126"/>
      <c r="G260" s="132"/>
      <c r="H260" s="80"/>
    </row>
    <row r="261" spans="1:8" ht="15" customHeight="1">
      <c r="A261" s="129" t="s">
        <v>247</v>
      </c>
      <c r="B261" s="121"/>
      <c r="C261" s="121"/>
      <c r="D261" s="124"/>
      <c r="E261" s="125"/>
      <c r="F261" s="126"/>
      <c r="G261" s="132"/>
      <c r="H261" s="80"/>
    </row>
    <row r="262" spans="1:8" ht="15" customHeight="1">
      <c r="A262" s="131" t="s">
        <v>244</v>
      </c>
      <c r="B262" s="121"/>
      <c r="C262" s="121"/>
      <c r="D262" s="124"/>
      <c r="E262" s="125"/>
      <c r="F262" s="126"/>
      <c r="G262" s="132"/>
      <c r="H262" s="80"/>
    </row>
    <row r="263" spans="1:8" ht="15" customHeight="1">
      <c r="A263" s="131" t="s">
        <v>245</v>
      </c>
      <c r="B263" s="121"/>
      <c r="C263" s="121"/>
      <c r="D263" s="124"/>
      <c r="E263" s="125"/>
      <c r="F263" s="126"/>
      <c r="G263" s="132"/>
      <c r="H263" s="80"/>
    </row>
    <row r="264" spans="1:8" ht="15" customHeight="1">
      <c r="A264" s="129" t="s">
        <v>248</v>
      </c>
      <c r="B264" s="121"/>
      <c r="C264" s="121"/>
      <c r="D264" s="124"/>
      <c r="E264" s="125"/>
      <c r="F264" s="126"/>
      <c r="G264" s="132"/>
      <c r="H264" s="80"/>
    </row>
    <row r="265" spans="1:8" ht="15" customHeight="1">
      <c r="A265" s="131" t="s">
        <v>244</v>
      </c>
      <c r="B265" s="121"/>
      <c r="C265" s="121"/>
      <c r="D265" s="124"/>
      <c r="E265" s="125"/>
      <c r="F265" s="126"/>
      <c r="G265" s="132"/>
      <c r="H265" s="80"/>
    </row>
    <row r="266" spans="1:8" ht="15" customHeight="1" thickBot="1">
      <c r="A266" s="133" t="s">
        <v>245</v>
      </c>
      <c r="B266" s="135"/>
      <c r="C266" s="135"/>
      <c r="D266" s="136"/>
      <c r="E266" s="137"/>
      <c r="F266" s="138"/>
      <c r="G266" s="139"/>
      <c r="H266" s="80"/>
    </row>
    <row r="267" spans="1:4" ht="15" customHeight="1">
      <c r="A267" s="19"/>
      <c r="B267" s="19"/>
      <c r="C267" s="19"/>
      <c r="D267" s="26"/>
    </row>
    <row r="268" spans="1:4" ht="15" customHeight="1">
      <c r="A268" s="19"/>
      <c r="B268" s="19"/>
      <c r="C268" s="19"/>
      <c r="D268" s="26"/>
    </row>
    <row r="269" spans="1:4" ht="15" customHeight="1">
      <c r="A269" s="19"/>
      <c r="B269" s="19"/>
      <c r="C269" s="19"/>
      <c r="D269" s="26"/>
    </row>
    <row r="270" spans="1:4" ht="15" customHeight="1">
      <c r="A270" s="19"/>
      <c r="B270" s="19"/>
      <c r="C270" s="19"/>
      <c r="D270" s="26"/>
    </row>
    <row r="271" spans="1:4" ht="15" customHeight="1">
      <c r="A271" s="19"/>
      <c r="B271" s="19"/>
      <c r="C271" s="19"/>
      <c r="D271" s="26"/>
    </row>
    <row r="272" spans="1:4" ht="15" customHeight="1">
      <c r="A272" s="19"/>
      <c r="B272" s="19"/>
      <c r="C272" s="19"/>
      <c r="D272" s="26"/>
    </row>
    <row r="273" spans="1:4" ht="15" customHeight="1">
      <c r="A273" s="19"/>
      <c r="B273" s="19"/>
      <c r="C273" s="19"/>
      <c r="D273" s="26"/>
    </row>
    <row r="274" spans="1:4" ht="15" customHeight="1">
      <c r="A274" s="19"/>
      <c r="B274" s="19"/>
      <c r="C274" s="19"/>
      <c r="D274" s="26"/>
    </row>
    <row r="275" spans="1:4" ht="15" customHeight="1">
      <c r="A275" s="19"/>
      <c r="B275" s="19"/>
      <c r="C275" s="19"/>
      <c r="D275" s="26"/>
    </row>
    <row r="276" spans="1:4" ht="15" customHeight="1">
      <c r="A276" s="19"/>
      <c r="B276" s="19"/>
      <c r="C276" s="19"/>
      <c r="D276" s="26"/>
    </row>
    <row r="277" spans="1:4" ht="15" customHeight="1">
      <c r="A277" s="19"/>
      <c r="B277" s="19"/>
      <c r="C277" s="19"/>
      <c r="D277" s="26"/>
    </row>
    <row r="278" spans="1:4" ht="15" customHeight="1">
      <c r="A278" s="19"/>
      <c r="B278" s="19"/>
      <c r="C278" s="19"/>
      <c r="D278" s="26"/>
    </row>
    <row r="279" spans="1:4" ht="15" customHeight="1">
      <c r="A279" s="19"/>
      <c r="B279" s="19"/>
      <c r="C279" s="19"/>
      <c r="D279" s="26"/>
    </row>
    <row r="280" spans="1:4" ht="15" customHeight="1">
      <c r="A280" s="19"/>
      <c r="B280" s="19"/>
      <c r="C280" s="19"/>
      <c r="D280" s="26"/>
    </row>
    <row r="281" spans="1:4" ht="15" customHeight="1">
      <c r="A281" s="19"/>
      <c r="B281" s="19"/>
      <c r="C281" s="19"/>
      <c r="D281" s="26"/>
    </row>
    <row r="282" spans="1:4" ht="15" customHeight="1">
      <c r="A282" s="19"/>
      <c r="B282" s="19"/>
      <c r="C282" s="19"/>
      <c r="D282" s="26"/>
    </row>
    <row r="283" spans="1:4" ht="15" customHeight="1">
      <c r="A283" s="19"/>
      <c r="B283" s="19"/>
      <c r="C283" s="19"/>
      <c r="D283" s="26"/>
    </row>
    <row r="284" spans="1:4" ht="15" customHeight="1">
      <c r="A284" s="19"/>
      <c r="B284" s="19"/>
      <c r="C284" s="19"/>
      <c r="D284" s="26"/>
    </row>
    <row r="285" spans="1:4" ht="15" customHeight="1">
      <c r="A285" s="19"/>
      <c r="B285" s="19"/>
      <c r="C285" s="19"/>
      <c r="D285" s="26"/>
    </row>
    <row r="286" spans="1:4" ht="15" customHeight="1">
      <c r="A286" s="19"/>
      <c r="B286" s="19"/>
      <c r="C286" s="19"/>
      <c r="D286" s="26"/>
    </row>
    <row r="287" spans="1:4" ht="15" customHeight="1">
      <c r="A287" s="19"/>
      <c r="B287" s="19"/>
      <c r="C287" s="19"/>
      <c r="D287" s="26"/>
    </row>
    <row r="288" spans="1:4" ht="15" customHeight="1">
      <c r="A288" s="19"/>
      <c r="B288" s="19"/>
      <c r="C288" s="19"/>
      <c r="D288" s="26"/>
    </row>
    <row r="289" spans="1:4" ht="15" customHeight="1">
      <c r="A289" s="19"/>
      <c r="B289" s="19"/>
      <c r="C289" s="19"/>
      <c r="D289" s="26"/>
    </row>
    <row r="290" spans="1:4" ht="15" customHeight="1">
      <c r="A290" s="19"/>
      <c r="B290" s="19"/>
      <c r="C290" s="19"/>
      <c r="D290" s="26"/>
    </row>
    <row r="291" spans="1:4" ht="15" customHeight="1">
      <c r="A291" s="19"/>
      <c r="B291" s="19"/>
      <c r="C291" s="19"/>
      <c r="D291" s="26"/>
    </row>
    <row r="292" spans="1:4" ht="15" customHeight="1">
      <c r="A292" s="19"/>
      <c r="B292" s="19"/>
      <c r="C292" s="19"/>
      <c r="D292" s="26"/>
    </row>
    <row r="293" spans="1:4" ht="15" customHeight="1">
      <c r="A293" s="19"/>
      <c r="B293" s="19"/>
      <c r="C293" s="19"/>
      <c r="D293" s="26"/>
    </row>
    <row r="294" spans="1:4" ht="15" customHeight="1">
      <c r="A294" s="19"/>
      <c r="B294" s="19"/>
      <c r="C294" s="19"/>
      <c r="D294" s="26"/>
    </row>
    <row r="295" spans="1:4" ht="15" customHeight="1">
      <c r="A295" s="19"/>
      <c r="B295" s="19"/>
      <c r="C295" s="19"/>
      <c r="D295" s="26"/>
    </row>
    <row r="296" spans="1:4" ht="15" customHeight="1">
      <c r="A296" s="19"/>
      <c r="B296" s="19"/>
      <c r="C296" s="19"/>
      <c r="D296" s="26"/>
    </row>
    <row r="297" spans="1:4" ht="15" customHeight="1">
      <c r="A297" s="19"/>
      <c r="B297" s="19"/>
      <c r="C297" s="19"/>
      <c r="D297" s="26"/>
    </row>
    <row r="298" spans="1:4" ht="15" customHeight="1">
      <c r="A298" s="19"/>
      <c r="B298" s="19"/>
      <c r="C298" s="19"/>
      <c r="D298" s="26"/>
    </row>
    <row r="299" spans="1:4" ht="15" customHeight="1">
      <c r="A299" s="19"/>
      <c r="B299" s="19"/>
      <c r="C299" s="19"/>
      <c r="D299" s="26"/>
    </row>
    <row r="300" spans="1:4" ht="15" customHeight="1">
      <c r="A300" s="19"/>
      <c r="B300" s="19"/>
      <c r="C300" s="19"/>
      <c r="D300" s="26"/>
    </row>
    <row r="301" spans="1:4" ht="15" customHeight="1">
      <c r="A301" s="19"/>
      <c r="B301" s="19"/>
      <c r="C301" s="19"/>
      <c r="D301" s="26"/>
    </row>
    <row r="302" spans="1:4" ht="15" customHeight="1">
      <c r="A302" s="19"/>
      <c r="B302" s="19"/>
      <c r="C302" s="19"/>
      <c r="D302" s="26"/>
    </row>
    <row r="303" spans="1:4" ht="15" customHeight="1">
      <c r="A303" s="19"/>
      <c r="B303" s="19"/>
      <c r="C303" s="19"/>
      <c r="D303" s="26"/>
    </row>
    <row r="304" spans="1:4" ht="15" customHeight="1">
      <c r="A304" s="19"/>
      <c r="B304" s="19"/>
      <c r="C304" s="19"/>
      <c r="D304" s="26"/>
    </row>
    <row r="305" spans="1:4" ht="15" customHeight="1">
      <c r="A305" s="19"/>
      <c r="B305" s="19"/>
      <c r="C305" s="19"/>
      <c r="D305" s="26"/>
    </row>
    <row r="306" spans="1:4" ht="15" customHeight="1">
      <c r="A306" s="19"/>
      <c r="B306" s="19"/>
      <c r="C306" s="19"/>
      <c r="D306" s="26"/>
    </row>
    <row r="307" spans="1:4" ht="15" customHeight="1">
      <c r="A307" s="19"/>
      <c r="B307" s="19"/>
      <c r="C307" s="19"/>
      <c r="D307" s="26"/>
    </row>
    <row r="308" spans="1:4" ht="15" customHeight="1">
      <c r="A308" s="19"/>
      <c r="B308" s="19"/>
      <c r="C308" s="19"/>
      <c r="D308" s="26"/>
    </row>
    <row r="309" spans="1:4" ht="15" customHeight="1">
      <c r="A309" s="19"/>
      <c r="B309" s="19"/>
      <c r="C309" s="19"/>
      <c r="D309" s="26"/>
    </row>
    <row r="310" spans="1:4" ht="15" customHeight="1">
      <c r="A310" s="19"/>
      <c r="B310" s="19"/>
      <c r="C310" s="19"/>
      <c r="D310" s="26"/>
    </row>
    <row r="311" spans="1:4" ht="15" customHeight="1">
      <c r="A311" s="19"/>
      <c r="B311" s="19"/>
      <c r="C311" s="19"/>
      <c r="D311" s="26"/>
    </row>
    <row r="312" spans="1:4" ht="15" customHeight="1">
      <c r="A312" s="19"/>
      <c r="B312" s="19"/>
      <c r="C312" s="19"/>
      <c r="D312" s="26"/>
    </row>
    <row r="313" spans="1:4" ht="15" customHeight="1">
      <c r="A313" s="19"/>
      <c r="B313" s="19"/>
      <c r="C313" s="19"/>
      <c r="D313" s="26"/>
    </row>
    <row r="314" spans="1:4" ht="15" customHeight="1">
      <c r="A314" s="19"/>
      <c r="B314" s="19"/>
      <c r="C314" s="19"/>
      <c r="D314" s="26"/>
    </row>
    <row r="315" spans="1:4" ht="15" customHeight="1">
      <c r="A315" s="19"/>
      <c r="B315" s="19"/>
      <c r="C315" s="19"/>
      <c r="D315" s="26"/>
    </row>
    <row r="316" spans="1:4" ht="15" customHeight="1">
      <c r="A316" s="19"/>
      <c r="B316" s="19"/>
      <c r="C316" s="19"/>
      <c r="D316" s="26"/>
    </row>
    <row r="317" spans="1:4" ht="15" customHeight="1">
      <c r="A317" s="19"/>
      <c r="B317" s="19"/>
      <c r="C317" s="19"/>
      <c r="D317" s="26"/>
    </row>
    <row r="318" spans="1:4" ht="15" customHeight="1">
      <c r="A318" s="19"/>
      <c r="B318" s="19"/>
      <c r="C318" s="19"/>
      <c r="D318" s="26"/>
    </row>
    <row r="319" spans="1:4" ht="15" customHeight="1">
      <c r="A319" s="19"/>
      <c r="B319" s="19"/>
      <c r="C319" s="19"/>
      <c r="D319" s="26"/>
    </row>
    <row r="320" spans="1:4" ht="15" customHeight="1">
      <c r="A320" s="19"/>
      <c r="B320" s="19"/>
      <c r="C320" s="19"/>
      <c r="D320" s="26"/>
    </row>
    <row r="321" spans="1:4" ht="15" customHeight="1">
      <c r="A321" s="19"/>
      <c r="B321" s="19"/>
      <c r="C321" s="19"/>
      <c r="D321" s="26"/>
    </row>
    <row r="322" spans="1:4" ht="15" customHeight="1">
      <c r="A322" s="19"/>
      <c r="B322" s="19"/>
      <c r="C322" s="19"/>
      <c r="D322" s="26"/>
    </row>
    <row r="323" spans="1:4" ht="15" customHeight="1">
      <c r="A323" s="19"/>
      <c r="B323" s="19"/>
      <c r="C323" s="19"/>
      <c r="D323" s="26"/>
    </row>
    <row r="324" spans="1:4" ht="15" customHeight="1">
      <c r="A324" s="19"/>
      <c r="B324" s="19"/>
      <c r="C324" s="19"/>
      <c r="D324" s="26"/>
    </row>
    <row r="325" spans="1:4" ht="15" customHeight="1">
      <c r="A325" s="19"/>
      <c r="B325" s="19"/>
      <c r="C325" s="19"/>
      <c r="D325" s="26"/>
    </row>
    <row r="326" spans="1:4" ht="15" customHeight="1">
      <c r="A326" s="19"/>
      <c r="B326" s="19"/>
      <c r="C326" s="19"/>
      <c r="D326" s="26"/>
    </row>
    <row r="327" spans="1:4" ht="15" customHeight="1">
      <c r="A327" s="19"/>
      <c r="B327" s="19"/>
      <c r="C327" s="19"/>
      <c r="D327" s="26"/>
    </row>
    <row r="328" spans="1:4" ht="15" customHeight="1">
      <c r="A328" s="19"/>
      <c r="B328" s="19"/>
      <c r="C328" s="19"/>
      <c r="D328" s="26"/>
    </row>
    <row r="329" spans="1:4" ht="15" customHeight="1">
      <c r="A329" s="19"/>
      <c r="B329" s="19"/>
      <c r="C329" s="19"/>
      <c r="D329" s="26"/>
    </row>
    <row r="330" spans="1:4" ht="15" customHeight="1">
      <c r="A330" s="19"/>
      <c r="B330" s="19"/>
      <c r="C330" s="19"/>
      <c r="D330" s="26"/>
    </row>
    <row r="331" spans="1:4" ht="15" customHeight="1">
      <c r="A331" s="19"/>
      <c r="B331" s="19"/>
      <c r="C331" s="19"/>
      <c r="D331" s="26"/>
    </row>
    <row r="332" spans="1:4" ht="15" customHeight="1">
      <c r="A332" s="19"/>
      <c r="B332" s="19"/>
      <c r="C332" s="19"/>
      <c r="D332" s="26"/>
    </row>
    <row r="333" spans="1:4" ht="15" customHeight="1">
      <c r="A333" s="19"/>
      <c r="B333" s="19"/>
      <c r="C333" s="19"/>
      <c r="D333" s="26"/>
    </row>
    <row r="334" spans="1:4" ht="15" customHeight="1">
      <c r="A334" s="19"/>
      <c r="B334" s="19"/>
      <c r="C334" s="19"/>
      <c r="D334" s="26"/>
    </row>
    <row r="335" spans="1:4" ht="15" customHeight="1">
      <c r="A335" s="19"/>
      <c r="B335" s="19"/>
      <c r="C335" s="19"/>
      <c r="D335" s="26"/>
    </row>
    <row r="336" spans="1:4" ht="15" customHeight="1">
      <c r="A336" s="19"/>
      <c r="B336" s="19"/>
      <c r="C336" s="19"/>
      <c r="D336" s="26"/>
    </row>
    <row r="337" spans="1:4" ht="15" customHeight="1">
      <c r="A337" s="19"/>
      <c r="B337" s="19"/>
      <c r="C337" s="19"/>
      <c r="D337" s="26"/>
    </row>
    <row r="338" spans="1:4" ht="15" customHeight="1">
      <c r="A338" s="19"/>
      <c r="B338" s="19"/>
      <c r="C338" s="19"/>
      <c r="D338" s="26"/>
    </row>
    <row r="339" spans="1:4" ht="15" customHeight="1">
      <c r="A339" s="19"/>
      <c r="B339" s="19"/>
      <c r="C339" s="19"/>
      <c r="D339" s="26"/>
    </row>
    <row r="340" spans="1:4" ht="15" customHeight="1">
      <c r="A340" s="19"/>
      <c r="B340" s="19"/>
      <c r="C340" s="19"/>
      <c r="D340" s="26"/>
    </row>
    <row r="341" spans="1:4" ht="15" customHeight="1">
      <c r="A341" s="19"/>
      <c r="B341" s="19"/>
      <c r="C341" s="19"/>
      <c r="D341" s="26"/>
    </row>
    <row r="342" spans="1:4" ht="15" customHeight="1">
      <c r="A342" s="19"/>
      <c r="B342" s="19"/>
      <c r="C342" s="19"/>
      <c r="D342" s="26"/>
    </row>
    <row r="343" spans="1:4" ht="15" customHeight="1">
      <c r="A343" s="19"/>
      <c r="B343" s="19"/>
      <c r="C343" s="19"/>
      <c r="D343" s="26"/>
    </row>
    <row r="344" spans="1:4" ht="15" customHeight="1">
      <c r="A344" s="19"/>
      <c r="B344" s="19"/>
      <c r="C344" s="19"/>
      <c r="D344" s="26"/>
    </row>
    <row r="345" spans="1:4" ht="15" customHeight="1">
      <c r="A345" s="19"/>
      <c r="B345" s="19"/>
      <c r="C345" s="19"/>
      <c r="D345" s="26"/>
    </row>
    <row r="346" spans="1:4" ht="15" customHeight="1">
      <c r="A346" s="19"/>
      <c r="B346" s="19"/>
      <c r="C346" s="19"/>
      <c r="D346" s="26"/>
    </row>
    <row r="347" spans="1:4" ht="15" customHeight="1">
      <c r="A347" s="19"/>
      <c r="B347" s="19"/>
      <c r="C347" s="19"/>
      <c r="D347" s="26"/>
    </row>
    <row r="348" spans="1:4" ht="15" customHeight="1">
      <c r="A348" s="19"/>
      <c r="B348" s="19"/>
      <c r="C348" s="19"/>
      <c r="D348" s="26"/>
    </row>
    <row r="349" spans="1:4" ht="15" customHeight="1">
      <c r="A349" s="19"/>
      <c r="B349" s="19"/>
      <c r="C349" s="19"/>
      <c r="D349" s="26"/>
    </row>
    <row r="350" spans="1:4" ht="15" customHeight="1">
      <c r="A350" s="19"/>
      <c r="B350" s="19"/>
      <c r="C350" s="19"/>
      <c r="D350" s="26"/>
    </row>
    <row r="351" spans="1:4" ht="15" customHeight="1">
      <c r="A351" s="19"/>
      <c r="B351" s="19"/>
      <c r="C351" s="19"/>
      <c r="D351" s="26"/>
    </row>
    <row r="352" spans="1:4" ht="15" customHeight="1">
      <c r="A352" s="19"/>
      <c r="B352" s="19"/>
      <c r="C352" s="19"/>
      <c r="D352" s="26"/>
    </row>
    <row r="353" spans="1:4" ht="15" customHeight="1">
      <c r="A353" s="19"/>
      <c r="B353" s="19"/>
      <c r="C353" s="19"/>
      <c r="D353" s="26"/>
    </row>
    <row r="354" spans="1:4" ht="15" customHeight="1">
      <c r="A354" s="19"/>
      <c r="B354" s="19"/>
      <c r="C354" s="19"/>
      <c r="D354" s="26"/>
    </row>
    <row r="355" spans="1:4" ht="15" customHeight="1">
      <c r="A355" s="19"/>
      <c r="B355" s="19"/>
      <c r="C355" s="19"/>
      <c r="D355" s="26"/>
    </row>
    <row r="356" spans="2:3" ht="15" customHeight="1">
      <c r="B356" s="5"/>
      <c r="C356" s="41"/>
    </row>
    <row r="357" spans="2:3" ht="15" customHeight="1">
      <c r="B357" s="5"/>
      <c r="C357" s="41"/>
    </row>
    <row r="358" spans="2:3" ht="15" customHeight="1">
      <c r="B358" s="5"/>
      <c r="C358" s="41"/>
    </row>
    <row r="359" spans="2:3" ht="15" customHeight="1">
      <c r="B359" s="5"/>
      <c r="C359" s="41"/>
    </row>
    <row r="360" spans="2:3" ht="15" customHeight="1">
      <c r="B360" s="5"/>
      <c r="C360" s="41"/>
    </row>
    <row r="361" spans="2:3" ht="15" customHeight="1">
      <c r="B361" s="5"/>
      <c r="C361" s="41"/>
    </row>
    <row r="362" spans="2:3" ht="15" customHeight="1">
      <c r="B362" s="5"/>
      <c r="C362" s="41"/>
    </row>
    <row r="363" spans="2:3" ht="15" customHeight="1">
      <c r="B363" s="5"/>
      <c r="C363" s="41"/>
    </row>
    <row r="364" spans="2:3" ht="15" customHeight="1">
      <c r="B364" s="5"/>
      <c r="C364" s="41"/>
    </row>
    <row r="365" spans="2:3" ht="15" customHeight="1">
      <c r="B365" s="5"/>
      <c r="C365" s="41"/>
    </row>
    <row r="366" spans="2:3" ht="15" customHeight="1">
      <c r="B366" s="5"/>
      <c r="C366" s="41"/>
    </row>
    <row r="367" spans="2:3" ht="15" customHeight="1">
      <c r="B367" s="5"/>
      <c r="C367" s="41"/>
    </row>
    <row r="368" spans="2:3" ht="15" customHeight="1">
      <c r="B368" s="5"/>
      <c r="C368" s="41"/>
    </row>
    <row r="369" spans="2:3" ht="15" customHeight="1">
      <c r="B369" s="5"/>
      <c r="C369" s="41"/>
    </row>
    <row r="370" spans="2:3" ht="15" customHeight="1">
      <c r="B370" s="5"/>
      <c r="C370" s="41"/>
    </row>
    <row r="371" spans="2:3" ht="15" customHeight="1">
      <c r="B371" s="5"/>
      <c r="C371" s="41"/>
    </row>
    <row r="372" spans="2:3" ht="15" customHeight="1">
      <c r="B372" s="5"/>
      <c r="C372" s="41"/>
    </row>
    <row r="373" spans="2:3" ht="15" customHeight="1">
      <c r="B373" s="5"/>
      <c r="C373" s="41"/>
    </row>
    <row r="374" spans="2:3" ht="15" customHeight="1">
      <c r="B374" s="5"/>
      <c r="C374" s="41"/>
    </row>
    <row r="375" spans="2:3" ht="15" customHeight="1">
      <c r="B375" s="5"/>
      <c r="C375" s="41"/>
    </row>
    <row r="376" spans="2:3" ht="15" customHeight="1">
      <c r="B376" s="5"/>
      <c r="C376" s="41"/>
    </row>
    <row r="377" spans="2:3" ht="15" customHeight="1">
      <c r="B377" s="5"/>
      <c r="C377" s="41"/>
    </row>
    <row r="378" spans="2:3" ht="15" customHeight="1">
      <c r="B378" s="5"/>
      <c r="C378" s="41"/>
    </row>
    <row r="379" spans="2:3" ht="15" customHeight="1">
      <c r="B379" s="5"/>
      <c r="C379" s="41"/>
    </row>
    <row r="380" spans="2:3" ht="15" customHeight="1">
      <c r="B380" s="5"/>
      <c r="C380" s="41"/>
    </row>
    <row r="381" spans="2:3" ht="15" customHeight="1">
      <c r="B381" s="5"/>
      <c r="C381" s="41"/>
    </row>
    <row r="382" spans="2:3" ht="15" customHeight="1">
      <c r="B382" s="5"/>
      <c r="C382" s="41"/>
    </row>
    <row r="383" spans="2:3" ht="15" customHeight="1">
      <c r="B383" s="5"/>
      <c r="C383" s="41"/>
    </row>
    <row r="384" spans="2:3" ht="15" customHeight="1">
      <c r="B384" s="5"/>
      <c r="C384" s="41"/>
    </row>
    <row r="385" spans="2:3" ht="15" customHeight="1">
      <c r="B385" s="5"/>
      <c r="C385" s="41"/>
    </row>
    <row r="386" spans="2:3" ht="15" customHeight="1">
      <c r="B386" s="5"/>
      <c r="C386" s="41"/>
    </row>
    <row r="387" spans="2:3" ht="15" customHeight="1">
      <c r="B387" s="5"/>
      <c r="C387" s="41"/>
    </row>
    <row r="388" spans="2:3" ht="15" customHeight="1">
      <c r="B388" s="5"/>
      <c r="C388" s="41"/>
    </row>
    <row r="389" spans="2:3" ht="15" customHeight="1">
      <c r="B389" s="5"/>
      <c r="C389" s="41"/>
    </row>
    <row r="390" spans="2:3" ht="15" customHeight="1">
      <c r="B390" s="5"/>
      <c r="C390" s="41"/>
    </row>
    <row r="391" spans="2:3" ht="15" customHeight="1">
      <c r="B391" s="5"/>
      <c r="C391" s="41"/>
    </row>
    <row r="392" spans="2:3" ht="15" customHeight="1">
      <c r="B392" s="5"/>
      <c r="C392" s="41"/>
    </row>
    <row r="393" spans="2:3" ht="15" customHeight="1">
      <c r="B393" s="5"/>
      <c r="C393" s="41"/>
    </row>
    <row r="394" spans="2:3" ht="15" customHeight="1">
      <c r="B394" s="5"/>
      <c r="C394" s="41"/>
    </row>
    <row r="395" spans="2:3" ht="15" customHeight="1">
      <c r="B395" s="5"/>
      <c r="C395" s="41"/>
    </row>
    <row r="396" spans="2:3" ht="15" customHeight="1">
      <c r="B396" s="5"/>
      <c r="C396" s="41"/>
    </row>
    <row r="397" spans="2:3" ht="15" customHeight="1">
      <c r="B397" s="5"/>
      <c r="C397" s="41"/>
    </row>
    <row r="398" spans="2:3" ht="15" customHeight="1">
      <c r="B398" s="5"/>
      <c r="C398" s="41"/>
    </row>
    <row r="399" spans="2:3" ht="15" customHeight="1">
      <c r="B399" s="5"/>
      <c r="C399" s="41"/>
    </row>
    <row r="400" spans="2:3" ht="15" customHeight="1">
      <c r="B400" s="5"/>
      <c r="C400" s="41"/>
    </row>
    <row r="401" spans="2:3" ht="15" customHeight="1">
      <c r="B401" s="5"/>
      <c r="C401" s="41"/>
    </row>
    <row r="402" spans="2:3" ht="15" customHeight="1">
      <c r="B402" s="5"/>
      <c r="C402" s="41"/>
    </row>
    <row r="403" spans="2:3" ht="15" customHeight="1">
      <c r="B403" s="5"/>
      <c r="C403" s="41"/>
    </row>
    <row r="404" spans="2:3" ht="15" customHeight="1">
      <c r="B404" s="5"/>
      <c r="C404" s="41"/>
    </row>
    <row r="405" spans="2:3" ht="15" customHeight="1">
      <c r="B405" s="5"/>
      <c r="C405" s="41"/>
    </row>
    <row r="406" spans="2:3" ht="15" customHeight="1">
      <c r="B406" s="5"/>
      <c r="C406" s="41"/>
    </row>
    <row r="407" spans="2:3" ht="15" customHeight="1">
      <c r="B407" s="5"/>
      <c r="C407" s="41"/>
    </row>
    <row r="408" spans="2:3" ht="15" customHeight="1">
      <c r="B408" s="5"/>
      <c r="C408" s="41"/>
    </row>
    <row r="409" spans="2:3" ht="15" customHeight="1">
      <c r="B409" s="5"/>
      <c r="C409" s="41"/>
    </row>
    <row r="410" spans="2:3" ht="15" customHeight="1">
      <c r="B410" s="5"/>
      <c r="C410" s="41"/>
    </row>
    <row r="411" spans="2:3" ht="15" customHeight="1">
      <c r="B411" s="5"/>
      <c r="C411" s="41"/>
    </row>
    <row r="412" spans="2:3" ht="15" customHeight="1">
      <c r="B412" s="5"/>
      <c r="C412" s="41"/>
    </row>
    <row r="413" spans="2:3" ht="15" customHeight="1">
      <c r="B413" s="5"/>
      <c r="C413" s="41"/>
    </row>
    <row r="414" spans="2:3" ht="15" customHeight="1">
      <c r="B414" s="5"/>
      <c r="C414" s="41"/>
    </row>
    <row r="415" spans="2:3" ht="15" customHeight="1">
      <c r="B415" s="5"/>
      <c r="C415" s="41"/>
    </row>
    <row r="416" spans="2:3" ht="15" customHeight="1">
      <c r="B416" s="5"/>
      <c r="C416" s="41"/>
    </row>
    <row r="417" spans="2:3" ht="15" customHeight="1">
      <c r="B417" s="5"/>
      <c r="C417" s="41"/>
    </row>
    <row r="418" spans="2:3" ht="15" customHeight="1">
      <c r="B418" s="5"/>
      <c r="C418" s="41"/>
    </row>
    <row r="419" spans="2:3" ht="15" customHeight="1">
      <c r="B419" s="5"/>
      <c r="C419" s="41"/>
    </row>
    <row r="420" spans="2:3" ht="15" customHeight="1">
      <c r="B420" s="5"/>
      <c r="C420" s="41"/>
    </row>
    <row r="421" spans="2:3" ht="15" customHeight="1">
      <c r="B421" s="5"/>
      <c r="C421" s="41"/>
    </row>
    <row r="422" spans="2:3" ht="15" customHeight="1">
      <c r="B422" s="5"/>
      <c r="C422" s="41"/>
    </row>
    <row r="423" spans="2:3" ht="15" customHeight="1">
      <c r="B423" s="5"/>
      <c r="C423" s="41"/>
    </row>
    <row r="424" spans="2:3" ht="15" customHeight="1">
      <c r="B424" s="5"/>
      <c r="C424" s="41"/>
    </row>
    <row r="425" spans="2:3" ht="15" customHeight="1">
      <c r="B425" s="5"/>
      <c r="C425" s="41"/>
    </row>
    <row r="426" spans="2:3" ht="15" customHeight="1">
      <c r="B426" s="5"/>
      <c r="C426" s="41"/>
    </row>
    <row r="427" spans="2:3" ht="15" customHeight="1">
      <c r="B427" s="5"/>
      <c r="C427" s="41"/>
    </row>
    <row r="428" spans="2:3" ht="15" customHeight="1">
      <c r="B428" s="5"/>
      <c r="C428" s="41"/>
    </row>
    <row r="429" spans="2:3" ht="15" customHeight="1">
      <c r="B429" s="5"/>
      <c r="C429" s="41"/>
    </row>
    <row r="430" spans="2:3" ht="15" customHeight="1">
      <c r="B430" s="5"/>
      <c r="C430" s="41"/>
    </row>
    <row r="431" spans="2:3" ht="15" customHeight="1">
      <c r="B431" s="5"/>
      <c r="C431" s="41"/>
    </row>
    <row r="432" spans="2:3" ht="15" customHeight="1">
      <c r="B432" s="5"/>
      <c r="C432" s="41"/>
    </row>
    <row r="433" spans="2:3" ht="15" customHeight="1">
      <c r="B433" s="5"/>
      <c r="C433" s="41"/>
    </row>
    <row r="434" spans="2:3" ht="15" customHeight="1">
      <c r="B434" s="5"/>
      <c r="C434" s="41"/>
    </row>
    <row r="435" spans="2:3" ht="15" customHeight="1">
      <c r="B435" s="5"/>
      <c r="C435" s="41"/>
    </row>
    <row r="436" spans="2:3" ht="15" customHeight="1">
      <c r="B436" s="5"/>
      <c r="C436" s="41"/>
    </row>
    <row r="437" spans="2:3" ht="15" customHeight="1">
      <c r="B437" s="5"/>
      <c r="C437" s="41"/>
    </row>
    <row r="438" spans="2:3" ht="15" customHeight="1">
      <c r="B438" s="5"/>
      <c r="C438" s="41"/>
    </row>
    <row r="439" spans="2:3" ht="15" customHeight="1">
      <c r="B439" s="5"/>
      <c r="C439" s="41"/>
    </row>
    <row r="440" spans="2:3" ht="15" customHeight="1">
      <c r="B440" s="5"/>
      <c r="C440" s="41"/>
    </row>
    <row r="441" spans="2:3" ht="15" customHeight="1">
      <c r="B441" s="5"/>
      <c r="C441" s="41"/>
    </row>
    <row r="442" spans="2:3" ht="15" customHeight="1">
      <c r="B442" s="5"/>
      <c r="C442" s="41"/>
    </row>
    <row r="443" spans="2:3" ht="15" customHeight="1">
      <c r="B443" s="5"/>
      <c r="C443" s="41"/>
    </row>
    <row r="444" spans="2:3" ht="15" customHeight="1">
      <c r="B444" s="5"/>
      <c r="C444" s="41"/>
    </row>
    <row r="445" spans="2:3" ht="15" customHeight="1">
      <c r="B445" s="5"/>
      <c r="C445" s="41"/>
    </row>
    <row r="446" spans="2:3" ht="15" customHeight="1">
      <c r="B446" s="5"/>
      <c r="C446" s="41"/>
    </row>
    <row r="447" spans="2:3" ht="15" customHeight="1">
      <c r="B447" s="5"/>
      <c r="C447" s="41"/>
    </row>
    <row r="448" spans="2:3" ht="15" customHeight="1">
      <c r="B448" s="5"/>
      <c r="C448" s="41"/>
    </row>
    <row r="449" spans="2:3" ht="15" customHeight="1">
      <c r="B449" s="5"/>
      <c r="C449" s="41"/>
    </row>
    <row r="450" spans="2:3" ht="15" customHeight="1">
      <c r="B450" s="5"/>
      <c r="C450" s="41"/>
    </row>
    <row r="451" spans="2:3" ht="15" customHeight="1">
      <c r="B451" s="5"/>
      <c r="C451" s="41"/>
    </row>
    <row r="452" spans="2:3" ht="15" customHeight="1">
      <c r="B452" s="5"/>
      <c r="C452" s="41"/>
    </row>
    <row r="453" spans="2:3" ht="15" customHeight="1">
      <c r="B453" s="5"/>
      <c r="C453" s="41"/>
    </row>
    <row r="454" spans="2:3" ht="15" customHeight="1">
      <c r="B454" s="5"/>
      <c r="C454" s="41"/>
    </row>
    <row r="455" spans="2:3" ht="15" customHeight="1">
      <c r="B455" s="5"/>
      <c r="C455" s="41"/>
    </row>
    <row r="456" spans="2:3" ht="15" customHeight="1">
      <c r="B456" s="5"/>
      <c r="C456" s="41"/>
    </row>
    <row r="457" spans="2:3" ht="15" customHeight="1">
      <c r="B457" s="5"/>
      <c r="C457" s="41"/>
    </row>
    <row r="458" spans="2:3" ht="15" customHeight="1">
      <c r="B458" s="5"/>
      <c r="C458" s="41"/>
    </row>
    <row r="459" spans="2:3" ht="15" customHeight="1">
      <c r="B459" s="5"/>
      <c r="C459" s="41"/>
    </row>
    <row r="460" spans="2:3" ht="15" customHeight="1">
      <c r="B460" s="5"/>
      <c r="C460" s="41"/>
    </row>
    <row r="461" spans="2:3" ht="15" customHeight="1">
      <c r="B461" s="5"/>
      <c r="C461" s="41"/>
    </row>
    <row r="462" spans="2:3" ht="15" customHeight="1">
      <c r="B462" s="5"/>
      <c r="C462" s="41"/>
    </row>
    <row r="463" spans="2:3" ht="15" customHeight="1">
      <c r="B463" s="5"/>
      <c r="C463" s="41"/>
    </row>
    <row r="464" spans="2:3" ht="15" customHeight="1">
      <c r="B464" s="5"/>
      <c r="C464" s="41"/>
    </row>
    <row r="465" spans="2:3" ht="15" customHeight="1">
      <c r="B465" s="5"/>
      <c r="C465" s="41"/>
    </row>
    <row r="466" spans="2:3" ht="15" customHeight="1">
      <c r="B466" s="5"/>
      <c r="C466" s="41"/>
    </row>
    <row r="467" spans="2:3" ht="15" customHeight="1">
      <c r="B467" s="5"/>
      <c r="C467" s="41"/>
    </row>
    <row r="468" spans="2:3" ht="15" customHeight="1">
      <c r="B468" s="5"/>
      <c r="C468" s="41"/>
    </row>
    <row r="469" spans="2:3" ht="15" customHeight="1">
      <c r="B469" s="5"/>
      <c r="C469" s="41"/>
    </row>
    <row r="470" spans="2:3" ht="15" customHeight="1">
      <c r="B470" s="5"/>
      <c r="C470" s="41"/>
    </row>
    <row r="471" spans="2:3" ht="15" customHeight="1">
      <c r="B471" s="5"/>
      <c r="C471" s="41"/>
    </row>
    <row r="472" spans="2:3" ht="15" customHeight="1">
      <c r="B472" s="5"/>
      <c r="C472" s="41"/>
    </row>
    <row r="473" spans="2:3" ht="15" customHeight="1">
      <c r="B473" s="5"/>
      <c r="C473" s="41"/>
    </row>
    <row r="474" spans="2:3" ht="15" customHeight="1">
      <c r="B474" s="5"/>
      <c r="C474" s="41"/>
    </row>
    <row r="475" spans="2:3" ht="15" customHeight="1">
      <c r="B475" s="5"/>
      <c r="C475" s="41"/>
    </row>
    <row r="476" spans="2:3" ht="15" customHeight="1">
      <c r="B476" s="5"/>
      <c r="C476" s="41"/>
    </row>
    <row r="477" spans="2:3" ht="15" customHeight="1">
      <c r="B477" s="5"/>
      <c r="C477" s="41"/>
    </row>
    <row r="478" spans="2:3" ht="15" customHeight="1">
      <c r="B478" s="5"/>
      <c r="C478" s="41"/>
    </row>
    <row r="479" spans="2:3" ht="15" customHeight="1">
      <c r="B479" s="5"/>
      <c r="C479" s="41"/>
    </row>
    <row r="480" spans="2:3" ht="15" customHeight="1">
      <c r="B480" s="5"/>
      <c r="C480" s="41"/>
    </row>
    <row r="481" spans="2:3" ht="15" customHeight="1">
      <c r="B481" s="5"/>
      <c r="C481" s="41"/>
    </row>
    <row r="482" spans="2:3" ht="15" customHeight="1">
      <c r="B482" s="5"/>
      <c r="C482" s="41"/>
    </row>
    <row r="483" spans="2:3" ht="15" customHeight="1">
      <c r="B483" s="5"/>
      <c r="C483" s="41"/>
    </row>
    <row r="484" spans="2:3" ht="15" customHeight="1">
      <c r="B484" s="5"/>
      <c r="C484" s="41"/>
    </row>
    <row r="485" spans="2:3" ht="15" customHeight="1">
      <c r="B485" s="5"/>
      <c r="C485" s="41"/>
    </row>
    <row r="486" spans="2:3" ht="15" customHeight="1">
      <c r="B486" s="5"/>
      <c r="C486" s="41"/>
    </row>
    <row r="487" spans="2:3" ht="15" customHeight="1">
      <c r="B487" s="5"/>
      <c r="C487" s="41"/>
    </row>
    <row r="488" spans="2:3" ht="15" customHeight="1">
      <c r="B488" s="5"/>
      <c r="C488" s="41"/>
    </row>
    <row r="489" spans="2:3" ht="15" customHeight="1">
      <c r="B489" s="5"/>
      <c r="C489" s="41"/>
    </row>
    <row r="490" spans="2:3" ht="15" customHeight="1">
      <c r="B490" s="5"/>
      <c r="C490" s="41"/>
    </row>
    <row r="491" spans="2:3" ht="15" customHeight="1">
      <c r="B491" s="5"/>
      <c r="C491" s="41"/>
    </row>
    <row r="492" spans="2:3" ht="15" customHeight="1">
      <c r="B492" s="5"/>
      <c r="C492" s="41"/>
    </row>
    <row r="493" spans="2:3" ht="15" customHeight="1">
      <c r="B493" s="5"/>
      <c r="C493" s="41"/>
    </row>
    <row r="494" spans="2:3" ht="15" customHeight="1">
      <c r="B494" s="5"/>
      <c r="C494" s="41"/>
    </row>
    <row r="495" spans="2:3" ht="15" customHeight="1">
      <c r="B495" s="5"/>
      <c r="C495" s="41"/>
    </row>
    <row r="496" spans="2:3" ht="15" customHeight="1">
      <c r="B496" s="5"/>
      <c r="C496" s="41"/>
    </row>
    <row r="497" spans="2:3" ht="15" customHeight="1">
      <c r="B497" s="5"/>
      <c r="C497" s="41"/>
    </row>
    <row r="498" spans="2:3" ht="15" customHeight="1">
      <c r="B498" s="5"/>
      <c r="C498" s="41"/>
    </row>
    <row r="499" spans="2:3" ht="15" customHeight="1">
      <c r="B499" s="5"/>
      <c r="C499" s="41"/>
    </row>
    <row r="500" spans="2:3" ht="15" customHeight="1">
      <c r="B500" s="5"/>
      <c r="C500" s="41"/>
    </row>
    <row r="501" spans="2:3" ht="15" customHeight="1">
      <c r="B501" s="5"/>
      <c r="C501" s="41"/>
    </row>
    <row r="502" spans="2:3" ht="15" customHeight="1">
      <c r="B502" s="5"/>
      <c r="C502" s="41"/>
    </row>
    <row r="503" spans="2:3" ht="15" customHeight="1">
      <c r="B503" s="5"/>
      <c r="C503" s="41"/>
    </row>
    <row r="504" spans="2:3" ht="15" customHeight="1">
      <c r="B504" s="5"/>
      <c r="C504" s="41"/>
    </row>
    <row r="505" spans="2:3" ht="15" customHeight="1">
      <c r="B505" s="5"/>
      <c r="C505" s="41"/>
    </row>
    <row r="506" spans="2:3" ht="15" customHeight="1">
      <c r="B506" s="5"/>
      <c r="C506" s="41"/>
    </row>
    <row r="507" spans="2:3" ht="15" customHeight="1">
      <c r="B507" s="5"/>
      <c r="C507" s="41"/>
    </row>
    <row r="508" spans="2:3" ht="15" customHeight="1">
      <c r="B508" s="5"/>
      <c r="C508" s="41"/>
    </row>
    <row r="509" spans="2:3" ht="15" customHeight="1">
      <c r="B509" s="5"/>
      <c r="C509" s="41"/>
    </row>
    <row r="510" spans="2:3" ht="15" customHeight="1">
      <c r="B510" s="5"/>
      <c r="C510" s="41"/>
    </row>
    <row r="511" spans="2:3" ht="15" customHeight="1">
      <c r="B511" s="5"/>
      <c r="C511" s="41"/>
    </row>
    <row r="512" spans="2:3" ht="15" customHeight="1">
      <c r="B512" s="5"/>
      <c r="C512" s="41"/>
    </row>
    <row r="513" spans="2:3" ht="15" customHeight="1">
      <c r="B513" s="5"/>
      <c r="C513" s="41"/>
    </row>
    <row r="514" spans="2:3" ht="15" customHeight="1">
      <c r="B514" s="5"/>
      <c r="C514" s="41"/>
    </row>
    <row r="515" spans="2:3" ht="15" customHeight="1">
      <c r="B515" s="5"/>
      <c r="C515" s="41"/>
    </row>
    <row r="516" spans="2:3" ht="15" customHeight="1">
      <c r="B516" s="5"/>
      <c r="C516" s="41"/>
    </row>
    <row r="517" spans="2:3" ht="15" customHeight="1">
      <c r="B517" s="5"/>
      <c r="C517" s="41"/>
    </row>
    <row r="518" spans="2:3" ht="15" customHeight="1">
      <c r="B518" s="5"/>
      <c r="C518" s="41"/>
    </row>
    <row r="519" spans="2:3" ht="15" customHeight="1">
      <c r="B519" s="5"/>
      <c r="C519" s="41"/>
    </row>
    <row r="520" spans="2:3" ht="15" customHeight="1">
      <c r="B520" s="5"/>
      <c r="C520" s="41"/>
    </row>
    <row r="521" spans="2:3" ht="15" customHeight="1">
      <c r="B521" s="5"/>
      <c r="C521" s="41"/>
    </row>
    <row r="522" spans="2:3" ht="15" customHeight="1">
      <c r="B522" s="5"/>
      <c r="C522" s="41"/>
    </row>
    <row r="523" spans="2:3" ht="15" customHeight="1">
      <c r="B523" s="5"/>
      <c r="C523" s="41"/>
    </row>
    <row r="524" spans="2:3" ht="15" customHeight="1">
      <c r="B524" s="5"/>
      <c r="C524" s="41"/>
    </row>
    <row r="525" spans="2:3" ht="15" customHeight="1">
      <c r="B525" s="5"/>
      <c r="C525" s="41"/>
    </row>
    <row r="526" spans="2:3" ht="15" customHeight="1">
      <c r="B526" s="5"/>
      <c r="C526" s="41"/>
    </row>
    <row r="527" spans="2:3" ht="15" customHeight="1">
      <c r="B527" s="5"/>
      <c r="C527" s="41"/>
    </row>
    <row r="528" spans="2:3" ht="15" customHeight="1">
      <c r="B528" s="5"/>
      <c r="C528" s="41"/>
    </row>
    <row r="529" spans="2:3" ht="15" customHeight="1">
      <c r="B529" s="5"/>
      <c r="C529" s="41"/>
    </row>
    <row r="530" spans="2:3" ht="15" customHeight="1">
      <c r="B530" s="5"/>
      <c r="C530" s="41"/>
    </row>
    <row r="531" spans="2:3" ht="15" customHeight="1">
      <c r="B531" s="5"/>
      <c r="C531" s="41"/>
    </row>
    <row r="532" spans="2:3" ht="15" customHeight="1">
      <c r="B532" s="5"/>
      <c r="C532" s="41"/>
    </row>
    <row r="533" spans="2:3" ht="15" customHeight="1">
      <c r="B533" s="5"/>
      <c r="C533" s="41"/>
    </row>
    <row r="534" spans="2:3" ht="15" customHeight="1">
      <c r="B534" s="5"/>
      <c r="C534" s="41"/>
    </row>
    <row r="535" spans="2:3" ht="15" customHeight="1">
      <c r="B535" s="5"/>
      <c r="C535" s="41"/>
    </row>
    <row r="536" spans="2:3" ht="15" customHeight="1">
      <c r="B536" s="5"/>
      <c r="C536" s="41"/>
    </row>
    <row r="537" spans="2:3" ht="15" customHeight="1">
      <c r="B537" s="5"/>
      <c r="C537" s="41"/>
    </row>
    <row r="538" spans="2:3" ht="15" customHeight="1">
      <c r="B538" s="5"/>
      <c r="C538" s="41"/>
    </row>
    <row r="539" spans="2:3" ht="15" customHeight="1">
      <c r="B539" s="5"/>
      <c r="C539" s="41"/>
    </row>
    <row r="540" spans="2:3" ht="15" customHeight="1">
      <c r="B540" s="5"/>
      <c r="C540" s="41"/>
    </row>
    <row r="541" spans="2:3" ht="15" customHeight="1">
      <c r="B541" s="5"/>
      <c r="C541" s="41"/>
    </row>
    <row r="542" spans="2:3" ht="15" customHeight="1">
      <c r="B542" s="5"/>
      <c r="C542" s="41"/>
    </row>
    <row r="543" spans="2:3" ht="15" customHeight="1">
      <c r="B543" s="5"/>
      <c r="C543" s="41"/>
    </row>
    <row r="544" spans="2:3" ht="15" customHeight="1">
      <c r="B544" s="5"/>
      <c r="C544" s="41"/>
    </row>
    <row r="545" spans="2:3" ht="15" customHeight="1">
      <c r="B545" s="5"/>
      <c r="C545" s="41"/>
    </row>
    <row r="546" spans="2:3" ht="15" customHeight="1">
      <c r="B546" s="5"/>
      <c r="C546" s="41"/>
    </row>
    <row r="547" spans="2:3" ht="15" customHeight="1">
      <c r="B547" s="5"/>
      <c r="C547" s="41"/>
    </row>
    <row r="548" spans="2:3" ht="15" customHeight="1">
      <c r="B548" s="5"/>
      <c r="C548" s="41"/>
    </row>
    <row r="549" spans="2:3" ht="15" customHeight="1">
      <c r="B549" s="5"/>
      <c r="C549" s="41"/>
    </row>
    <row r="550" spans="2:3" ht="15" customHeight="1">
      <c r="B550" s="5"/>
      <c r="C550" s="41"/>
    </row>
    <row r="551" spans="2:3" ht="15" customHeight="1">
      <c r="B551" s="5"/>
      <c r="C551" s="41"/>
    </row>
    <row r="552" spans="2:3" ht="15" customHeight="1">
      <c r="B552" s="5"/>
      <c r="C552" s="41"/>
    </row>
    <row r="553" spans="2:3" ht="15" customHeight="1">
      <c r="B553" s="5"/>
      <c r="C553" s="41"/>
    </row>
    <row r="554" spans="2:3" ht="15" customHeight="1">
      <c r="B554" s="5"/>
      <c r="C554" s="41"/>
    </row>
    <row r="555" spans="2:3" ht="15" customHeight="1">
      <c r="B555" s="5"/>
      <c r="C555" s="41"/>
    </row>
    <row r="556" spans="2:3" ht="15" customHeight="1">
      <c r="B556" s="5"/>
      <c r="C556" s="41"/>
    </row>
    <row r="557" spans="2:3" ht="15" customHeight="1">
      <c r="B557" s="5"/>
      <c r="C557" s="41"/>
    </row>
    <row r="558" spans="2:3" ht="15" customHeight="1">
      <c r="B558" s="5"/>
      <c r="C558" s="41"/>
    </row>
    <row r="559" spans="2:3" ht="15" customHeight="1">
      <c r="B559" s="5"/>
      <c r="C559" s="41"/>
    </row>
    <row r="560" spans="2:3" ht="15" customHeight="1">
      <c r="B560" s="5"/>
      <c r="C560" s="41"/>
    </row>
    <row r="561" spans="2:3" ht="15" customHeight="1">
      <c r="B561" s="5"/>
      <c r="C561" s="41"/>
    </row>
    <row r="562" spans="2:3" ht="15" customHeight="1">
      <c r="B562" s="5"/>
      <c r="C562" s="41"/>
    </row>
    <row r="563" spans="2:3" ht="15" customHeight="1">
      <c r="B563" s="5"/>
      <c r="C563" s="41"/>
    </row>
    <row r="564" spans="2:3" ht="15" customHeight="1">
      <c r="B564" s="5"/>
      <c r="C564" s="41"/>
    </row>
    <row r="565" spans="2:3" ht="15" customHeight="1">
      <c r="B565" s="5"/>
      <c r="C565" s="41"/>
    </row>
    <row r="566" spans="2:3" ht="15" customHeight="1">
      <c r="B566" s="5"/>
      <c r="C566" s="41"/>
    </row>
    <row r="567" spans="2:3" ht="15" customHeight="1">
      <c r="B567" s="5"/>
      <c r="C567" s="41"/>
    </row>
    <row r="568" spans="2:3" ht="15" customHeight="1">
      <c r="B568" s="5"/>
      <c r="C568" s="41"/>
    </row>
    <row r="569" spans="2:3" ht="15" customHeight="1">
      <c r="B569" s="5"/>
      <c r="C569" s="41"/>
    </row>
    <row r="570" spans="2:3" ht="15" customHeight="1">
      <c r="B570" s="5"/>
      <c r="C570" s="41"/>
    </row>
    <row r="571" spans="2:3" ht="15" customHeight="1">
      <c r="B571" s="5"/>
      <c r="C571" s="41"/>
    </row>
    <row r="572" spans="2:3" ht="15" customHeight="1">
      <c r="B572" s="5"/>
      <c r="C572" s="41"/>
    </row>
    <row r="573" spans="2:3" ht="15" customHeight="1">
      <c r="B573" s="5"/>
      <c r="C573" s="41"/>
    </row>
    <row r="574" spans="2:3" ht="15" customHeight="1">
      <c r="B574" s="5"/>
      <c r="C574" s="41"/>
    </row>
    <row r="575" spans="2:3" ht="15" customHeight="1">
      <c r="B575" s="5"/>
      <c r="C575" s="41"/>
    </row>
    <row r="576" spans="2:3" ht="15" customHeight="1">
      <c r="B576" s="5"/>
      <c r="C576" s="41"/>
    </row>
    <row r="577" spans="2:3" ht="15" customHeight="1">
      <c r="B577" s="5"/>
      <c r="C577" s="41"/>
    </row>
    <row r="578" spans="2:3" ht="15" customHeight="1">
      <c r="B578" s="5"/>
      <c r="C578" s="41"/>
    </row>
    <row r="579" spans="2:3" ht="15" customHeight="1">
      <c r="B579" s="5"/>
      <c r="C579" s="41"/>
    </row>
    <row r="580" spans="2:3" ht="15" customHeight="1">
      <c r="B580" s="5"/>
      <c r="C580" s="41"/>
    </row>
    <row r="581" spans="2:3" ht="15" customHeight="1">
      <c r="B581" s="5"/>
      <c r="C581" s="41"/>
    </row>
    <row r="582" spans="2:3" ht="15" customHeight="1">
      <c r="B582" s="5"/>
      <c r="C582" s="41"/>
    </row>
    <row r="583" spans="2:3" ht="15" customHeight="1">
      <c r="B583" s="5"/>
      <c r="C583" s="41"/>
    </row>
    <row r="584" spans="2:3" ht="15" customHeight="1">
      <c r="B584" s="5"/>
      <c r="C584" s="41"/>
    </row>
    <row r="585" spans="2:3" ht="15" customHeight="1">
      <c r="B585" s="5"/>
      <c r="C585" s="41"/>
    </row>
    <row r="586" spans="2:3" ht="15" customHeight="1">
      <c r="B586" s="5"/>
      <c r="C586" s="41"/>
    </row>
    <row r="587" spans="2:3" ht="15" customHeight="1">
      <c r="B587" s="5"/>
      <c r="C587" s="41"/>
    </row>
    <row r="588" spans="2:3" ht="15" customHeight="1">
      <c r="B588" s="5"/>
      <c r="C588" s="41"/>
    </row>
    <row r="589" spans="2:3" ht="15" customHeight="1">
      <c r="B589" s="5"/>
      <c r="C589" s="41"/>
    </row>
    <row r="590" spans="2:3" ht="15" customHeight="1">
      <c r="B590" s="5"/>
      <c r="C590" s="41"/>
    </row>
    <row r="591" spans="2:3" ht="15" customHeight="1">
      <c r="B591" s="5"/>
      <c r="C591" s="41"/>
    </row>
    <row r="592" spans="2:3" ht="15" customHeight="1">
      <c r="B592" s="5"/>
      <c r="C592" s="41"/>
    </row>
    <row r="593" spans="2:3" ht="15" customHeight="1">
      <c r="B593" s="5"/>
      <c r="C593" s="41"/>
    </row>
    <row r="594" spans="2:3" ht="15" customHeight="1">
      <c r="B594" s="5"/>
      <c r="C594" s="41"/>
    </row>
    <row r="595" spans="2:3" ht="15" customHeight="1">
      <c r="B595" s="5"/>
      <c r="C595" s="41"/>
    </row>
    <row r="596" spans="2:3" ht="15" customHeight="1">
      <c r="B596" s="5"/>
      <c r="C596" s="41"/>
    </row>
    <row r="597" spans="2:3" ht="15" customHeight="1">
      <c r="B597" s="5"/>
      <c r="C597" s="41"/>
    </row>
    <row r="598" spans="2:3" ht="15" customHeight="1">
      <c r="B598" s="5"/>
      <c r="C598" s="41"/>
    </row>
    <row r="599" spans="2:3" ht="15" customHeight="1">
      <c r="B599" s="5"/>
      <c r="C599" s="41"/>
    </row>
    <row r="600" spans="2:3" ht="15" customHeight="1">
      <c r="B600" s="5"/>
      <c r="C600" s="41"/>
    </row>
    <row r="601" spans="2:3" ht="15" customHeight="1">
      <c r="B601" s="5"/>
      <c r="C601" s="41"/>
    </row>
    <row r="602" spans="2:3" ht="15" customHeight="1">
      <c r="B602" s="5"/>
      <c r="C602" s="41"/>
    </row>
    <row r="603" spans="2:3" ht="15" customHeight="1">
      <c r="B603" s="5"/>
      <c r="C603" s="41"/>
    </row>
    <row r="604" spans="2:3" ht="15" customHeight="1">
      <c r="B604" s="5"/>
      <c r="C604" s="41"/>
    </row>
    <row r="605" spans="2:3" ht="15" customHeight="1">
      <c r="B605" s="5"/>
      <c r="C605" s="41"/>
    </row>
    <row r="606" spans="2:3" ht="15" customHeight="1">
      <c r="B606" s="5"/>
      <c r="C606" s="41"/>
    </row>
    <row r="607" spans="2:3" ht="15" customHeight="1">
      <c r="B607" s="5"/>
      <c r="C607" s="41"/>
    </row>
    <row r="608" spans="2:3" ht="15" customHeight="1">
      <c r="B608" s="5"/>
      <c r="C608" s="41"/>
    </row>
    <row r="609" spans="2:3" ht="15" customHeight="1">
      <c r="B609" s="5"/>
      <c r="C609" s="41"/>
    </row>
    <row r="610" spans="2:3" ht="15" customHeight="1">
      <c r="B610" s="5"/>
      <c r="C610" s="41"/>
    </row>
    <row r="611" spans="2:3" ht="15" customHeight="1">
      <c r="B611" s="5"/>
      <c r="C611" s="41"/>
    </row>
    <row r="612" spans="2:3" ht="15" customHeight="1">
      <c r="B612" s="5"/>
      <c r="C612" s="41"/>
    </row>
    <row r="613" spans="2:3" ht="15" customHeight="1">
      <c r="B613" s="5"/>
      <c r="C613" s="41"/>
    </row>
    <row r="614" spans="2:3" ht="15" customHeight="1">
      <c r="B614" s="5"/>
      <c r="C614" s="41"/>
    </row>
    <row r="615" spans="2:3" ht="15" customHeight="1">
      <c r="B615" s="5"/>
      <c r="C615" s="41"/>
    </row>
    <row r="616" spans="2:3" ht="15" customHeight="1">
      <c r="B616" s="5"/>
      <c r="C616" s="41"/>
    </row>
    <row r="617" spans="2:3" ht="15" customHeight="1">
      <c r="B617" s="5"/>
      <c r="C617" s="41"/>
    </row>
    <row r="618" spans="2:3" ht="15" customHeight="1">
      <c r="B618" s="5"/>
      <c r="C618" s="41"/>
    </row>
    <row r="619" spans="2:3" ht="15" customHeight="1">
      <c r="B619" s="5"/>
      <c r="C619" s="41"/>
    </row>
    <row r="620" spans="2:3" ht="15" customHeight="1">
      <c r="B620" s="5"/>
      <c r="C620" s="41"/>
    </row>
    <row r="621" spans="2:3" ht="15" customHeight="1">
      <c r="B621" s="5"/>
      <c r="C621" s="41"/>
    </row>
    <row r="622" spans="2:3" ht="15" customHeight="1">
      <c r="B622" s="5"/>
      <c r="C622" s="41"/>
    </row>
    <row r="623" spans="2:3" ht="15" customHeight="1">
      <c r="B623" s="5"/>
      <c r="C623" s="41"/>
    </row>
    <row r="624" spans="2:3" ht="15" customHeight="1">
      <c r="B624" s="5"/>
      <c r="C624" s="41"/>
    </row>
    <row r="625" spans="2:3" ht="15" customHeight="1">
      <c r="B625" s="5"/>
      <c r="C625" s="41"/>
    </row>
    <row r="626" spans="2:3" ht="15" customHeight="1">
      <c r="B626" s="5"/>
      <c r="C626" s="41"/>
    </row>
    <row r="627" spans="2:3" ht="15" customHeight="1">
      <c r="B627" s="5"/>
      <c r="C627" s="41"/>
    </row>
    <row r="628" spans="2:3" ht="15" customHeight="1">
      <c r="B628" s="5"/>
      <c r="C628" s="41"/>
    </row>
    <row r="629" spans="2:3" ht="15" customHeight="1">
      <c r="B629" s="5"/>
      <c r="C629" s="41"/>
    </row>
    <row r="630" spans="2:3" ht="15" customHeight="1">
      <c r="B630" s="5"/>
      <c r="C630" s="41"/>
    </row>
    <row r="631" spans="2:3" ht="15" customHeight="1">
      <c r="B631" s="5"/>
      <c r="C631" s="41"/>
    </row>
    <row r="632" spans="2:3" ht="15" customHeight="1">
      <c r="B632" s="5"/>
      <c r="C632" s="41"/>
    </row>
    <row r="633" spans="2:3" ht="15" customHeight="1">
      <c r="B633" s="5"/>
      <c r="C633" s="41"/>
    </row>
    <row r="634" spans="2:3" ht="15" customHeight="1">
      <c r="B634" s="5"/>
      <c r="C634" s="41"/>
    </row>
    <row r="635" spans="2:3" ht="15" customHeight="1">
      <c r="B635" s="5"/>
      <c r="C635" s="41"/>
    </row>
    <row r="636" spans="2:3" ht="15" customHeight="1">
      <c r="B636" s="5"/>
      <c r="C636" s="41"/>
    </row>
    <row r="637" spans="2:3" ht="15" customHeight="1">
      <c r="B637" s="5"/>
      <c r="C637" s="41"/>
    </row>
    <row r="638" spans="2:3" ht="15" customHeight="1">
      <c r="B638" s="5"/>
      <c r="C638" s="41"/>
    </row>
    <row r="639" spans="2:3" ht="15" customHeight="1">
      <c r="B639" s="5"/>
      <c r="C639" s="41"/>
    </row>
    <row r="640" spans="2:3" ht="15" customHeight="1">
      <c r="B640" s="5"/>
      <c r="C640" s="41"/>
    </row>
    <row r="641" spans="2:3" ht="15" customHeight="1">
      <c r="B641" s="5"/>
      <c r="C641" s="41"/>
    </row>
    <row r="642" spans="2:3" ht="15" customHeight="1">
      <c r="B642" s="5"/>
      <c r="C642" s="41"/>
    </row>
    <row r="643" spans="2:3" ht="15" customHeight="1">
      <c r="B643" s="5"/>
      <c r="C643" s="41"/>
    </row>
    <row r="644" spans="2:3" ht="15" customHeight="1">
      <c r="B644" s="5"/>
      <c r="C644" s="41"/>
    </row>
    <row r="645" spans="2:3" ht="15" customHeight="1">
      <c r="B645" s="5"/>
      <c r="C645" s="41"/>
    </row>
    <row r="646" spans="2:3" ht="15" customHeight="1">
      <c r="B646" s="5"/>
      <c r="C646" s="41"/>
    </row>
    <row r="647" spans="2:3" ht="15" customHeight="1">
      <c r="B647" s="5"/>
      <c r="C647" s="41"/>
    </row>
    <row r="648" spans="2:3" ht="15" customHeight="1">
      <c r="B648" s="5"/>
      <c r="C648" s="41"/>
    </row>
    <row r="649" spans="2:3" ht="15" customHeight="1">
      <c r="B649" s="5"/>
      <c r="C649" s="41"/>
    </row>
    <row r="650" spans="2:3" ht="15" customHeight="1">
      <c r="B650" s="5"/>
      <c r="C650" s="41"/>
    </row>
    <row r="651" spans="2:3" ht="15" customHeight="1">
      <c r="B651" s="5"/>
      <c r="C651" s="41"/>
    </row>
    <row r="652" spans="2:3" ht="15" customHeight="1">
      <c r="B652" s="5"/>
      <c r="C652" s="41"/>
    </row>
    <row r="653" spans="2:3" ht="15" customHeight="1">
      <c r="B653" s="5"/>
      <c r="C653" s="41"/>
    </row>
    <row r="654" spans="2:3" ht="15" customHeight="1">
      <c r="B654" s="5"/>
      <c r="C654" s="41"/>
    </row>
    <row r="655" spans="2:3" ht="15" customHeight="1">
      <c r="B655" s="5"/>
      <c r="C655" s="41"/>
    </row>
    <row r="656" spans="2:3" ht="15" customHeight="1">
      <c r="B656" s="5"/>
      <c r="C656" s="41"/>
    </row>
    <row r="657" spans="2:3" ht="15" customHeight="1">
      <c r="B657" s="5"/>
      <c r="C657" s="41"/>
    </row>
    <row r="658" spans="2:3" ht="15" customHeight="1">
      <c r="B658" s="5"/>
      <c r="C658" s="41"/>
    </row>
    <row r="659" spans="2:3" ht="15" customHeight="1">
      <c r="B659" s="5"/>
      <c r="C659" s="41"/>
    </row>
    <row r="660" spans="2:3" ht="15" customHeight="1">
      <c r="B660" s="5"/>
      <c r="C660" s="41"/>
    </row>
    <row r="661" spans="2:3" ht="15" customHeight="1">
      <c r="B661" s="5"/>
      <c r="C661" s="41"/>
    </row>
    <row r="662" spans="2:3" ht="15" customHeight="1">
      <c r="B662" s="5"/>
      <c r="C662" s="41"/>
    </row>
    <row r="663" spans="2:3" ht="15" customHeight="1">
      <c r="B663" s="5"/>
      <c r="C663" s="41"/>
    </row>
    <row r="664" spans="2:3" ht="15" customHeight="1">
      <c r="B664" s="5"/>
      <c r="C664" s="41"/>
    </row>
    <row r="665" spans="2:3" ht="15" customHeight="1">
      <c r="B665" s="5"/>
      <c r="C665" s="41"/>
    </row>
    <row r="666" spans="2:3" ht="15" customHeight="1">
      <c r="B666" s="5"/>
      <c r="C666" s="41"/>
    </row>
    <row r="667" spans="2:3" ht="15" customHeight="1">
      <c r="B667" s="5"/>
      <c r="C667" s="41"/>
    </row>
    <row r="668" spans="2:3" ht="15" customHeight="1">
      <c r="B668" s="5"/>
      <c r="C668" s="41"/>
    </row>
    <row r="669" spans="2:3" ht="15" customHeight="1">
      <c r="B669" s="5"/>
      <c r="C669" s="41"/>
    </row>
    <row r="670" spans="2:3" ht="15" customHeight="1">
      <c r="B670" s="5"/>
      <c r="C670" s="41"/>
    </row>
    <row r="671" spans="2:3" ht="15" customHeight="1">
      <c r="B671" s="5"/>
      <c r="C671" s="41"/>
    </row>
    <row r="672" spans="2:3" ht="15" customHeight="1">
      <c r="B672" s="5"/>
      <c r="C672" s="41"/>
    </row>
    <row r="673" spans="2:3" ht="15" customHeight="1">
      <c r="B673" s="5"/>
      <c r="C673" s="41"/>
    </row>
    <row r="674" spans="2:3" ht="15" customHeight="1">
      <c r="B674" s="5"/>
      <c r="C674" s="41"/>
    </row>
    <row r="675" spans="2:3" ht="15" customHeight="1">
      <c r="B675" s="5"/>
      <c r="C675" s="41"/>
    </row>
    <row r="676" spans="2:3" ht="15" customHeight="1">
      <c r="B676" s="5"/>
      <c r="C676" s="41"/>
    </row>
    <row r="677" spans="2:3" ht="15" customHeight="1">
      <c r="B677" s="5"/>
      <c r="C677" s="41"/>
    </row>
    <row r="678" spans="2:3" ht="15" customHeight="1">
      <c r="B678" s="5"/>
      <c r="C678" s="41"/>
    </row>
    <row r="679" spans="2:3" ht="15" customHeight="1">
      <c r="B679" s="5"/>
      <c r="C679" s="41"/>
    </row>
    <row r="680" spans="2:3" ht="15" customHeight="1">
      <c r="B680" s="5"/>
      <c r="C680" s="41"/>
    </row>
    <row r="681" spans="2:3" ht="15" customHeight="1">
      <c r="B681" s="5"/>
      <c r="C681" s="41"/>
    </row>
    <row r="682" spans="2:3" ht="15" customHeight="1">
      <c r="B682" s="5"/>
      <c r="C682" s="41"/>
    </row>
    <row r="683" spans="2:3" ht="15" customHeight="1">
      <c r="B683" s="5"/>
      <c r="C683" s="41"/>
    </row>
    <row r="684" spans="2:3" ht="15" customHeight="1">
      <c r="B684" s="5"/>
      <c r="C684" s="41"/>
    </row>
    <row r="685" spans="2:3" ht="15" customHeight="1">
      <c r="B685" s="5"/>
      <c r="C685" s="41"/>
    </row>
    <row r="686" spans="2:3" ht="15" customHeight="1">
      <c r="B686" s="5"/>
      <c r="C686" s="41"/>
    </row>
    <row r="687" spans="2:3" ht="15" customHeight="1">
      <c r="B687" s="5"/>
      <c r="C687" s="41"/>
    </row>
    <row r="688" spans="2:3" ht="15" customHeight="1">
      <c r="B688" s="5"/>
      <c r="C688" s="41"/>
    </row>
    <row r="689" spans="2:3" ht="15" customHeight="1">
      <c r="B689" s="5"/>
      <c r="C689" s="41"/>
    </row>
    <row r="690" spans="2:3" ht="15" customHeight="1">
      <c r="B690" s="5"/>
      <c r="C690" s="41"/>
    </row>
    <row r="691" spans="2:3" ht="15" customHeight="1">
      <c r="B691" s="5"/>
      <c r="C691" s="41"/>
    </row>
    <row r="692" spans="2:3" ht="15" customHeight="1">
      <c r="B692" s="5"/>
      <c r="C692" s="41"/>
    </row>
    <row r="693" spans="2:3" ht="15" customHeight="1">
      <c r="B693" s="5"/>
      <c r="C693" s="41"/>
    </row>
    <row r="694" spans="2:3" ht="15" customHeight="1">
      <c r="B694" s="5"/>
      <c r="C694" s="41"/>
    </row>
    <row r="695" spans="2:3" ht="15" customHeight="1">
      <c r="B695" s="5"/>
      <c r="C695" s="41"/>
    </row>
    <row r="696" spans="2:3" ht="15" customHeight="1">
      <c r="B696" s="5"/>
      <c r="C696" s="41"/>
    </row>
    <row r="697" spans="2:3" ht="15" customHeight="1">
      <c r="B697" s="5"/>
      <c r="C697" s="41"/>
    </row>
    <row r="698" spans="2:3" ht="15" customHeight="1">
      <c r="B698" s="5"/>
      <c r="C698" s="41"/>
    </row>
    <row r="699" spans="2:3" ht="15" customHeight="1">
      <c r="B699" s="5"/>
      <c r="C699" s="41"/>
    </row>
    <row r="700" spans="2:3" ht="15" customHeight="1">
      <c r="B700" s="5"/>
      <c r="C700" s="41"/>
    </row>
    <row r="701" spans="2:3" ht="15" customHeight="1">
      <c r="B701" s="5"/>
      <c r="C701" s="41"/>
    </row>
    <row r="702" spans="2:3" ht="15" customHeight="1">
      <c r="B702" s="5"/>
      <c r="C702" s="41"/>
    </row>
    <row r="703" spans="2:3" ht="15" customHeight="1">
      <c r="B703" s="5"/>
      <c r="C703" s="41"/>
    </row>
    <row r="704" spans="2:3" ht="15" customHeight="1">
      <c r="B704" s="5"/>
      <c r="C704" s="41"/>
    </row>
    <row r="705" spans="2:3" ht="15" customHeight="1">
      <c r="B705" s="5"/>
      <c r="C705" s="41"/>
    </row>
    <row r="706" spans="2:3" ht="15" customHeight="1">
      <c r="B706" s="5"/>
      <c r="C706" s="41"/>
    </row>
    <row r="707" spans="2:3" ht="15" customHeight="1">
      <c r="B707" s="5"/>
      <c r="C707" s="41"/>
    </row>
    <row r="708" spans="2:3" ht="15" customHeight="1">
      <c r="B708" s="5"/>
      <c r="C708" s="41"/>
    </row>
    <row r="709" spans="2:3" ht="15" customHeight="1">
      <c r="B709" s="5"/>
      <c r="C709" s="41"/>
    </row>
    <row r="710" spans="2:3" ht="15" customHeight="1">
      <c r="B710" s="5"/>
      <c r="C710" s="41"/>
    </row>
    <row r="711" spans="2:3" ht="15" customHeight="1">
      <c r="B711" s="5"/>
      <c r="C711" s="41"/>
    </row>
    <row r="712" spans="2:3" ht="15" customHeight="1">
      <c r="B712" s="5"/>
      <c r="C712" s="41"/>
    </row>
    <row r="713" spans="2:3" ht="15" customHeight="1">
      <c r="B713" s="5"/>
      <c r="C713" s="41"/>
    </row>
    <row r="714" spans="2:3" ht="15" customHeight="1">
      <c r="B714" s="5"/>
      <c r="C714" s="41"/>
    </row>
    <row r="715" spans="2:3" ht="15" customHeight="1">
      <c r="B715" s="5"/>
      <c r="C715" s="41"/>
    </row>
    <row r="716" spans="2:3" ht="15" customHeight="1">
      <c r="B716" s="5"/>
      <c r="C716" s="41"/>
    </row>
    <row r="717" spans="2:3" ht="15" customHeight="1">
      <c r="B717" s="5"/>
      <c r="C717" s="41"/>
    </row>
    <row r="718" spans="2:3" ht="15" customHeight="1">
      <c r="B718" s="5"/>
      <c r="C718" s="41"/>
    </row>
    <row r="719" spans="2:3" ht="15" customHeight="1">
      <c r="B719" s="5"/>
      <c r="C719" s="41"/>
    </row>
    <row r="720" spans="2:3" ht="15" customHeight="1">
      <c r="B720" s="5"/>
      <c r="C720" s="41"/>
    </row>
    <row r="721" spans="2:3" ht="15" customHeight="1">
      <c r="B721" s="5"/>
      <c r="C721" s="41"/>
    </row>
    <row r="722" spans="2:3" ht="15" customHeight="1">
      <c r="B722" s="5"/>
      <c r="C722" s="41"/>
    </row>
    <row r="723" spans="2:3" ht="15" customHeight="1">
      <c r="B723" s="5"/>
      <c r="C723" s="41"/>
    </row>
    <row r="724" spans="2:3" ht="15" customHeight="1">
      <c r="B724" s="5"/>
      <c r="C724" s="41"/>
    </row>
    <row r="725" spans="2:3" ht="15" customHeight="1">
      <c r="B725" s="5"/>
      <c r="C725" s="41"/>
    </row>
    <row r="726" spans="2:3" ht="15" customHeight="1">
      <c r="B726" s="5"/>
      <c r="C726" s="41"/>
    </row>
    <row r="727" spans="2:3" ht="15" customHeight="1">
      <c r="B727" s="5"/>
      <c r="C727" s="41"/>
    </row>
    <row r="728" spans="2:3" ht="15" customHeight="1">
      <c r="B728" s="5"/>
      <c r="C728" s="41"/>
    </row>
    <row r="729" spans="2:3" ht="15" customHeight="1">
      <c r="B729" s="5"/>
      <c r="C729" s="41"/>
    </row>
    <row r="730" spans="2:3" ht="15" customHeight="1">
      <c r="B730" s="5"/>
      <c r="C730" s="41"/>
    </row>
    <row r="731" spans="2:3" ht="15" customHeight="1">
      <c r="B731" s="5"/>
      <c r="C731" s="41"/>
    </row>
    <row r="732" spans="2:3" ht="15" customHeight="1">
      <c r="B732" s="5"/>
      <c r="C732" s="41"/>
    </row>
    <row r="733" spans="2:3" ht="15" customHeight="1">
      <c r="B733" s="5"/>
      <c r="C733" s="41"/>
    </row>
    <row r="734" spans="2:3" ht="15" customHeight="1">
      <c r="B734" s="5"/>
      <c r="C734" s="41"/>
    </row>
    <row r="735" spans="2:3" ht="15" customHeight="1">
      <c r="B735" s="5"/>
      <c r="C735" s="41"/>
    </row>
    <row r="736" spans="2:3" ht="15" customHeight="1">
      <c r="B736" s="5"/>
      <c r="C736" s="41"/>
    </row>
    <row r="737" spans="2:3" ht="15" customHeight="1">
      <c r="B737" s="5"/>
      <c r="C737" s="41"/>
    </row>
    <row r="738" spans="2:3" ht="15" customHeight="1">
      <c r="B738" s="5"/>
      <c r="C738" s="41"/>
    </row>
    <row r="739" spans="2:3" ht="15" customHeight="1">
      <c r="B739" s="5"/>
      <c r="C739" s="41"/>
    </row>
    <row r="740" spans="2:3" ht="15" customHeight="1">
      <c r="B740" s="5"/>
      <c r="C740" s="41"/>
    </row>
    <row r="741" spans="2:3" ht="15" customHeight="1">
      <c r="B741" s="5"/>
      <c r="C741" s="41"/>
    </row>
    <row r="742" spans="2:3" ht="15" customHeight="1">
      <c r="B742" s="5"/>
      <c r="C742" s="41"/>
    </row>
    <row r="743" spans="2:3" ht="15" customHeight="1">
      <c r="B743" s="5"/>
      <c r="C743" s="41"/>
    </row>
    <row r="744" spans="2:3" ht="15" customHeight="1">
      <c r="B744" s="5"/>
      <c r="C744" s="41"/>
    </row>
    <row r="745" spans="2:3" ht="15" customHeight="1">
      <c r="B745" s="5"/>
      <c r="C745" s="41"/>
    </row>
    <row r="746" spans="2:3" ht="15" customHeight="1">
      <c r="B746" s="5"/>
      <c r="C746" s="41"/>
    </row>
    <row r="747" spans="2:3" ht="15" customHeight="1">
      <c r="B747" s="5"/>
      <c r="C747" s="41"/>
    </row>
    <row r="748" spans="2:3" ht="15" customHeight="1">
      <c r="B748" s="5"/>
      <c r="C748" s="41"/>
    </row>
    <row r="749" spans="2:3" ht="15" customHeight="1">
      <c r="B749" s="5"/>
      <c r="C749" s="41"/>
    </row>
    <row r="750" spans="2:3" ht="15" customHeight="1">
      <c r="B750" s="5"/>
      <c r="C750" s="41"/>
    </row>
    <row r="751" spans="2:3" ht="15" customHeight="1">
      <c r="B751" s="5"/>
      <c r="C751" s="41"/>
    </row>
    <row r="752" spans="2:3" ht="15" customHeight="1">
      <c r="B752" s="5"/>
      <c r="C752" s="41"/>
    </row>
    <row r="753" spans="2:3" ht="15" customHeight="1">
      <c r="B753" s="5"/>
      <c r="C753" s="41"/>
    </row>
    <row r="754" spans="2:3" ht="15" customHeight="1">
      <c r="B754" s="5"/>
      <c r="C754" s="41"/>
    </row>
    <row r="755" spans="2:3" ht="15" customHeight="1">
      <c r="B755" s="5"/>
      <c r="C755" s="41"/>
    </row>
    <row r="756" spans="2:3" ht="15" customHeight="1">
      <c r="B756" s="5"/>
      <c r="C756" s="41"/>
    </row>
    <row r="757" spans="2:3" ht="15" customHeight="1">
      <c r="B757" s="5"/>
      <c r="C757" s="41"/>
    </row>
    <row r="758" spans="2:3" ht="15" customHeight="1">
      <c r="B758" s="5"/>
      <c r="C758" s="41"/>
    </row>
    <row r="759" spans="2:3" ht="15" customHeight="1">
      <c r="B759" s="5"/>
      <c r="C759" s="41"/>
    </row>
    <row r="760" spans="2:3" ht="15" customHeight="1">
      <c r="B760" s="5"/>
      <c r="C760" s="41"/>
    </row>
    <row r="761" spans="2:3" ht="15" customHeight="1">
      <c r="B761" s="5"/>
      <c r="C761" s="41"/>
    </row>
    <row r="762" spans="2:3" ht="15" customHeight="1">
      <c r="B762" s="5"/>
      <c r="C762" s="41"/>
    </row>
    <row r="763" spans="2:3" ht="15" customHeight="1">
      <c r="B763" s="5"/>
      <c r="C763" s="41"/>
    </row>
    <row r="764" spans="2:3" ht="15" customHeight="1">
      <c r="B764" s="5"/>
      <c r="C764" s="41"/>
    </row>
    <row r="765" spans="2:3" ht="15" customHeight="1">
      <c r="B765" s="5"/>
      <c r="C765" s="41"/>
    </row>
    <row r="766" spans="2:3" ht="15" customHeight="1">
      <c r="B766" s="5"/>
      <c r="C766" s="41"/>
    </row>
    <row r="767" spans="2:3" ht="15" customHeight="1">
      <c r="B767" s="5"/>
      <c r="C767" s="41"/>
    </row>
    <row r="768" spans="2:3" ht="15" customHeight="1">
      <c r="B768" s="5"/>
      <c r="C768" s="41"/>
    </row>
    <row r="769" spans="2:3" ht="15" customHeight="1">
      <c r="B769" s="5"/>
      <c r="C769" s="41"/>
    </row>
    <row r="770" spans="2:3" ht="15" customHeight="1">
      <c r="B770" s="5"/>
      <c r="C770" s="41"/>
    </row>
    <row r="771" spans="2:3" ht="15" customHeight="1">
      <c r="B771" s="5"/>
      <c r="C771" s="41"/>
    </row>
    <row r="772" spans="2:3" ht="15" customHeight="1">
      <c r="B772" s="5"/>
      <c r="C772" s="41"/>
    </row>
    <row r="773" spans="2:3" ht="15" customHeight="1">
      <c r="B773" s="5"/>
      <c r="C773" s="41"/>
    </row>
    <row r="774" spans="2:3" ht="15" customHeight="1">
      <c r="B774" s="5"/>
      <c r="C774" s="41"/>
    </row>
    <row r="775" spans="2:3" ht="15" customHeight="1">
      <c r="B775" s="5"/>
      <c r="C775" s="41"/>
    </row>
    <row r="776" spans="2:3" ht="15" customHeight="1">
      <c r="B776" s="5"/>
      <c r="C776" s="41"/>
    </row>
    <row r="777" spans="2:3" ht="15" customHeight="1">
      <c r="B777" s="5"/>
      <c r="C777" s="41"/>
    </row>
    <row r="778" spans="2:3" ht="15" customHeight="1">
      <c r="B778" s="5"/>
      <c r="C778" s="41"/>
    </row>
    <row r="779" spans="2:3" ht="15" customHeight="1">
      <c r="B779" s="5"/>
      <c r="C779" s="41"/>
    </row>
    <row r="780" spans="2:3" ht="15" customHeight="1">
      <c r="B780" s="5"/>
      <c r="C780" s="41"/>
    </row>
    <row r="781" spans="2:3" ht="15" customHeight="1">
      <c r="B781" s="5"/>
      <c r="C781" s="41"/>
    </row>
    <row r="782" spans="2:3" ht="15" customHeight="1">
      <c r="B782" s="5"/>
      <c r="C782" s="41"/>
    </row>
    <row r="783" spans="2:3" ht="15" customHeight="1">
      <c r="B783" s="5"/>
      <c r="C783" s="41"/>
    </row>
    <row r="784" spans="2:3" ht="15" customHeight="1">
      <c r="B784" s="5"/>
      <c r="C784" s="41"/>
    </row>
    <row r="785" spans="2:3" ht="15" customHeight="1">
      <c r="B785" s="5"/>
      <c r="C785" s="41"/>
    </row>
    <row r="786" spans="2:3" ht="15" customHeight="1">
      <c r="B786" s="5"/>
      <c r="C786" s="41"/>
    </row>
    <row r="787" spans="2:3" ht="15" customHeight="1">
      <c r="B787" s="5"/>
      <c r="C787" s="41"/>
    </row>
    <row r="788" spans="2:3" ht="15" customHeight="1">
      <c r="B788" s="5"/>
      <c r="C788" s="41"/>
    </row>
    <row r="789" spans="2:3" ht="15" customHeight="1">
      <c r="B789" s="5"/>
      <c r="C789" s="41"/>
    </row>
    <row r="790" spans="2:3" ht="15" customHeight="1">
      <c r="B790" s="5"/>
      <c r="C790" s="41"/>
    </row>
    <row r="791" spans="2:3" ht="15" customHeight="1">
      <c r="B791" s="5"/>
      <c r="C791" s="41"/>
    </row>
    <row r="792" spans="2:3" ht="15" customHeight="1">
      <c r="B792" s="5"/>
      <c r="C792" s="41"/>
    </row>
    <row r="793" spans="2:3" ht="15" customHeight="1">
      <c r="B793" s="5"/>
      <c r="C793" s="41"/>
    </row>
    <row r="794" spans="2:3" ht="15" customHeight="1">
      <c r="B794" s="5"/>
      <c r="C794" s="41"/>
    </row>
    <row r="795" spans="2:3" ht="15" customHeight="1">
      <c r="B795" s="5"/>
      <c r="C795" s="41"/>
    </row>
    <row r="796" spans="2:3" ht="15" customHeight="1">
      <c r="B796" s="5"/>
      <c r="C796" s="41"/>
    </row>
    <row r="797" spans="2:3" ht="15" customHeight="1">
      <c r="B797" s="5"/>
      <c r="C797" s="41"/>
    </row>
    <row r="798" spans="2:3" ht="15" customHeight="1">
      <c r="B798" s="5"/>
      <c r="C798" s="41"/>
    </row>
    <row r="799" spans="2:3" ht="15" customHeight="1">
      <c r="B799" s="5"/>
      <c r="C799" s="41"/>
    </row>
    <row r="800" spans="2:3" ht="15" customHeight="1">
      <c r="B800" s="5"/>
      <c r="C800" s="41"/>
    </row>
    <row r="801" spans="2:3" ht="15" customHeight="1">
      <c r="B801" s="5"/>
      <c r="C801" s="41"/>
    </row>
    <row r="802" spans="2:3" ht="15" customHeight="1">
      <c r="B802" s="5"/>
      <c r="C802" s="41"/>
    </row>
    <row r="803" spans="2:3" ht="15" customHeight="1">
      <c r="B803" s="5"/>
      <c r="C803" s="41"/>
    </row>
    <row r="804" spans="2:3" ht="15" customHeight="1">
      <c r="B804" s="5"/>
      <c r="C804" s="41"/>
    </row>
    <row r="805" spans="2:3" ht="15" customHeight="1">
      <c r="B805" s="5"/>
      <c r="C805" s="41"/>
    </row>
    <row r="806" spans="2:3" ht="15" customHeight="1">
      <c r="B806" s="5"/>
      <c r="C806" s="41"/>
    </row>
    <row r="807" spans="2:3" ht="15" customHeight="1">
      <c r="B807" s="5"/>
      <c r="C807" s="41"/>
    </row>
    <row r="808" spans="2:3" ht="15" customHeight="1">
      <c r="B808" s="5"/>
      <c r="C808" s="41"/>
    </row>
    <row r="809" spans="2:3" ht="15" customHeight="1">
      <c r="B809" s="5"/>
      <c r="C809" s="41"/>
    </row>
    <row r="810" spans="2:3" ht="15" customHeight="1">
      <c r="B810" s="5"/>
      <c r="C810" s="41"/>
    </row>
    <row r="811" spans="2:3" ht="15" customHeight="1">
      <c r="B811" s="5"/>
      <c r="C811" s="41"/>
    </row>
    <row r="812" spans="2:3" ht="15" customHeight="1">
      <c r="B812" s="5"/>
      <c r="C812" s="41"/>
    </row>
    <row r="813" spans="2:3" ht="15" customHeight="1">
      <c r="B813" s="5"/>
      <c r="C813" s="41"/>
    </row>
    <row r="814" spans="2:3" ht="15" customHeight="1">
      <c r="B814" s="5"/>
      <c r="C814" s="41"/>
    </row>
    <row r="815" spans="2:3" ht="15" customHeight="1">
      <c r="B815" s="5"/>
      <c r="C815" s="41"/>
    </row>
    <row r="816" spans="2:3" ht="15" customHeight="1">
      <c r="B816" s="5"/>
      <c r="C816" s="41"/>
    </row>
    <row r="817" spans="2:3" ht="15" customHeight="1">
      <c r="B817" s="5"/>
      <c r="C817" s="41"/>
    </row>
    <row r="818" spans="2:3" ht="15" customHeight="1">
      <c r="B818" s="5"/>
      <c r="C818" s="41"/>
    </row>
    <row r="819" spans="2:3" ht="15" customHeight="1">
      <c r="B819" s="5"/>
      <c r="C819" s="41"/>
    </row>
    <row r="820" spans="2:3" ht="15" customHeight="1">
      <c r="B820" s="5"/>
      <c r="C820" s="41"/>
    </row>
    <row r="821" spans="2:3" ht="15" customHeight="1">
      <c r="B821" s="5"/>
      <c r="C821" s="41"/>
    </row>
    <row r="822" spans="2:3" ht="15" customHeight="1">
      <c r="B822" s="5"/>
      <c r="C822" s="41"/>
    </row>
    <row r="823" spans="2:3" ht="15" customHeight="1">
      <c r="B823" s="5"/>
      <c r="C823" s="41"/>
    </row>
    <row r="824" spans="2:3" ht="15" customHeight="1">
      <c r="B824" s="5"/>
      <c r="C824" s="41"/>
    </row>
    <row r="825" spans="2:3" ht="15" customHeight="1">
      <c r="B825" s="5"/>
      <c r="C825" s="41"/>
    </row>
    <row r="826" spans="2:3" ht="15" customHeight="1">
      <c r="B826" s="5"/>
      <c r="C826" s="41"/>
    </row>
    <row r="827" spans="2:3" ht="15" customHeight="1">
      <c r="B827" s="5"/>
      <c r="C827" s="41"/>
    </row>
    <row r="828" spans="2:3" ht="15" customHeight="1">
      <c r="B828" s="5"/>
      <c r="C828" s="41"/>
    </row>
    <row r="829" spans="2:3" ht="15" customHeight="1">
      <c r="B829" s="5"/>
      <c r="C829" s="41"/>
    </row>
    <row r="830" spans="2:3" ht="15" customHeight="1">
      <c r="B830" s="5"/>
      <c r="C830" s="41"/>
    </row>
    <row r="831" spans="2:3" ht="15" customHeight="1">
      <c r="B831" s="5"/>
      <c r="C831" s="41"/>
    </row>
    <row r="832" spans="2:3" ht="15" customHeight="1">
      <c r="B832" s="5"/>
      <c r="C832" s="41"/>
    </row>
    <row r="833" spans="2:3" ht="15" customHeight="1">
      <c r="B833" s="5"/>
      <c r="C833" s="41"/>
    </row>
    <row r="834" spans="2:3" ht="15" customHeight="1">
      <c r="B834" s="5"/>
      <c r="C834" s="41"/>
    </row>
    <row r="835" spans="2:3" ht="15" customHeight="1">
      <c r="B835" s="5"/>
      <c r="C835" s="41"/>
    </row>
    <row r="836" spans="2:3" ht="15" customHeight="1">
      <c r="B836" s="5"/>
      <c r="C836" s="41"/>
    </row>
    <row r="837" spans="2:3" ht="15" customHeight="1">
      <c r="B837" s="5"/>
      <c r="C837" s="41"/>
    </row>
  </sheetData>
  <sheetProtection/>
  <mergeCells count="1">
    <mergeCell ref="B254:C254"/>
  </mergeCells>
  <dataValidations count="1">
    <dataValidation allowBlank="1" showErrorMessage="1" sqref="A838:C65536 D145:E266 F1:IV266 B1:E144 A1:A142 D267:IV65536"/>
  </dataValidations>
  <printOptions/>
  <pageMargins left="0.7" right="0.7" top="0.787401575" bottom="0.7874015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89"/>
  <sheetViews>
    <sheetView zoomScalePageLayoutView="0" workbookViewId="0" topLeftCell="A137">
      <selection activeCell="R177" sqref="R177"/>
    </sheetView>
  </sheetViews>
  <sheetFormatPr defaultColWidth="9.00390625" defaultRowHeight="12.75"/>
  <cols>
    <col min="1" max="1" width="32.00390625" style="19" customWidth="1"/>
    <col min="2" max="2" width="11.625" style="19" customWidth="1"/>
    <col min="3" max="4" width="10.125" style="234" customWidth="1"/>
    <col min="5" max="5" width="9.125" style="19" customWidth="1"/>
    <col min="6" max="6" width="13.625" style="19" customWidth="1"/>
    <col min="7" max="16384" width="9.125" style="19" customWidth="1"/>
  </cols>
  <sheetData>
    <row r="1" spans="3:4" s="208" customFormat="1" ht="12.75">
      <c r="C1" s="209"/>
      <c r="D1" s="209"/>
    </row>
    <row r="2" spans="3:4" s="208" customFormat="1" ht="12.75">
      <c r="C2" s="209"/>
      <c r="D2" s="209"/>
    </row>
    <row r="3" spans="3:4" s="208" customFormat="1" ht="12.75">
      <c r="C3" s="209"/>
      <c r="D3" s="209"/>
    </row>
    <row r="4" spans="3:4" s="208" customFormat="1" ht="12.75">
      <c r="C4" s="209"/>
      <c r="D4" s="209"/>
    </row>
    <row r="5" spans="3:4" s="208" customFormat="1" ht="12.75">
      <c r="C5" s="209"/>
      <c r="D5" s="209"/>
    </row>
    <row r="6" spans="1:6" s="208" customFormat="1" ht="12.75">
      <c r="A6" s="210" t="s">
        <v>278</v>
      </c>
      <c r="C6" s="211" t="s">
        <v>279</v>
      </c>
      <c r="D6" s="212"/>
      <c r="F6" s="213" t="s">
        <v>280</v>
      </c>
    </row>
    <row r="7" spans="1:6" s="208" customFormat="1" ht="12.75">
      <c r="A7" s="210" t="s">
        <v>281</v>
      </c>
      <c r="C7" s="209"/>
      <c r="D7" s="209"/>
      <c r="F7" s="214">
        <v>40662</v>
      </c>
    </row>
    <row r="8" spans="3:4" s="208" customFormat="1" ht="6" customHeight="1">
      <c r="C8" s="209"/>
      <c r="D8" s="209"/>
    </row>
    <row r="9" spans="1:4" s="157" customFormat="1" ht="67.5">
      <c r="A9" s="215"/>
      <c r="B9" s="216"/>
      <c r="C9" s="217" t="s">
        <v>282</v>
      </c>
      <c r="D9" s="216" t="s">
        <v>282</v>
      </c>
    </row>
    <row r="10" spans="1:4" s="157" customFormat="1" ht="11.25">
      <c r="A10" s="218"/>
      <c r="B10" s="219"/>
      <c r="C10" s="220" t="s">
        <v>283</v>
      </c>
      <c r="D10" s="219" t="s">
        <v>284</v>
      </c>
    </row>
    <row r="11" spans="1:4" s="164" customFormat="1" ht="11.25">
      <c r="A11" s="221" t="s">
        <v>60</v>
      </c>
      <c r="B11" s="222" t="s">
        <v>61</v>
      </c>
      <c r="C11" s="223">
        <v>1</v>
      </c>
      <c r="D11" s="224">
        <v>2</v>
      </c>
    </row>
    <row r="12" spans="1:4" ht="11.25">
      <c r="A12" s="225" t="s">
        <v>285</v>
      </c>
      <c r="B12" s="226">
        <v>1</v>
      </c>
      <c r="C12" s="227"/>
      <c r="D12" s="228"/>
    </row>
    <row r="13" spans="1:4" ht="11.25">
      <c r="A13" s="229" t="s">
        <v>286</v>
      </c>
      <c r="B13" s="230">
        <v>2</v>
      </c>
      <c r="C13" s="231"/>
      <c r="D13" s="232"/>
    </row>
    <row r="14" spans="1:4" ht="11.25">
      <c r="A14" s="229" t="s">
        <v>287</v>
      </c>
      <c r="B14" s="230">
        <v>3</v>
      </c>
      <c r="C14" s="231"/>
      <c r="D14" s="232"/>
    </row>
    <row r="15" spans="1:4" ht="11.25">
      <c r="A15" s="229" t="s">
        <v>288</v>
      </c>
      <c r="B15" s="230">
        <v>4</v>
      </c>
      <c r="C15" s="231"/>
      <c r="D15" s="232"/>
    </row>
    <row r="16" spans="1:4" ht="11.25">
      <c r="A16" s="229" t="s">
        <v>289</v>
      </c>
      <c r="B16" s="230">
        <v>5</v>
      </c>
      <c r="C16" s="231"/>
      <c r="D16" s="232"/>
    </row>
    <row r="17" spans="1:4" ht="11.25">
      <c r="A17" s="229" t="s">
        <v>290</v>
      </c>
      <c r="B17" s="230">
        <v>6</v>
      </c>
      <c r="C17" s="231"/>
      <c r="D17" s="232"/>
    </row>
    <row r="18" spans="1:4" ht="11.25">
      <c r="A18" s="229" t="s">
        <v>291</v>
      </c>
      <c r="B18" s="230">
        <v>7</v>
      </c>
      <c r="C18" s="231"/>
      <c r="D18" s="232"/>
    </row>
    <row r="19" spans="1:4" ht="11.25">
      <c r="A19" s="229" t="s">
        <v>292</v>
      </c>
      <c r="B19" s="230">
        <v>8</v>
      </c>
      <c r="C19" s="231"/>
      <c r="D19" s="232"/>
    </row>
    <row r="20" spans="1:4" ht="11.25">
      <c r="A20" s="229" t="s">
        <v>293</v>
      </c>
      <c r="B20" s="230">
        <v>9</v>
      </c>
      <c r="C20" s="231"/>
      <c r="D20" s="232"/>
    </row>
    <row r="21" spans="1:4" ht="11.25">
      <c r="A21" s="229" t="s">
        <v>294</v>
      </c>
      <c r="B21" s="230">
        <v>10</v>
      </c>
      <c r="C21" s="231"/>
      <c r="D21" s="232"/>
    </row>
    <row r="22" spans="1:4" ht="11.25">
      <c r="A22" s="233" t="s">
        <v>295</v>
      </c>
      <c r="B22" s="222">
        <v>11</v>
      </c>
      <c r="C22" s="223"/>
      <c r="D22" s="224"/>
    </row>
    <row r="28" spans="1:4" ht="12.75">
      <c r="A28" s="210" t="s">
        <v>296</v>
      </c>
      <c r="B28" s="208"/>
      <c r="C28" s="209"/>
      <c r="D28" s="209"/>
    </row>
    <row r="29" spans="1:4" ht="12.75">
      <c r="A29" s="208"/>
      <c r="B29" s="208"/>
      <c r="C29" s="209"/>
      <c r="D29" s="209"/>
    </row>
    <row r="30" spans="1:4" ht="67.5">
      <c r="A30" s="215"/>
      <c r="B30" s="216"/>
      <c r="C30" s="217" t="s">
        <v>282</v>
      </c>
      <c r="D30" s="216" t="s">
        <v>282</v>
      </c>
    </row>
    <row r="31" spans="1:4" ht="11.25">
      <c r="A31" s="218"/>
      <c r="B31" s="219"/>
      <c r="C31" s="220" t="s">
        <v>283</v>
      </c>
      <c r="D31" s="219" t="s">
        <v>284</v>
      </c>
    </row>
    <row r="32" spans="1:4" ht="11.25">
      <c r="A32" s="221" t="s">
        <v>60</v>
      </c>
      <c r="B32" s="222" t="s">
        <v>61</v>
      </c>
      <c r="C32" s="223">
        <v>1</v>
      </c>
      <c r="D32" s="224">
        <v>2</v>
      </c>
    </row>
    <row r="33" spans="1:4" ht="11.25">
      <c r="A33" s="225" t="s">
        <v>285</v>
      </c>
      <c r="B33" s="226">
        <v>1</v>
      </c>
      <c r="C33" s="227"/>
      <c r="D33" s="228"/>
    </row>
    <row r="34" spans="1:4" ht="11.25">
      <c r="A34" s="229" t="s">
        <v>286</v>
      </c>
      <c r="B34" s="230">
        <v>2</v>
      </c>
      <c r="C34" s="231"/>
      <c r="D34" s="232"/>
    </row>
    <row r="35" spans="1:4" ht="11.25">
      <c r="A35" s="229" t="s">
        <v>287</v>
      </c>
      <c r="B35" s="230">
        <v>3</v>
      </c>
      <c r="C35" s="231"/>
      <c r="D35" s="232"/>
    </row>
    <row r="36" spans="1:4" ht="11.25">
      <c r="A36" s="229" t="s">
        <v>288</v>
      </c>
      <c r="B36" s="230">
        <v>4</v>
      </c>
      <c r="C36" s="231"/>
      <c r="D36" s="232"/>
    </row>
    <row r="37" spans="1:4" ht="11.25">
      <c r="A37" s="229" t="s">
        <v>289</v>
      </c>
      <c r="B37" s="230">
        <v>5</v>
      </c>
      <c r="C37" s="231"/>
      <c r="D37" s="232"/>
    </row>
    <row r="38" spans="1:4" ht="11.25">
      <c r="A38" s="229" t="s">
        <v>290</v>
      </c>
      <c r="B38" s="230">
        <v>6</v>
      </c>
      <c r="C38" s="231"/>
      <c r="D38" s="232"/>
    </row>
    <row r="39" spans="1:4" ht="11.25">
      <c r="A39" s="229" t="s">
        <v>291</v>
      </c>
      <c r="B39" s="230">
        <v>7</v>
      </c>
      <c r="C39" s="231"/>
      <c r="D39" s="232"/>
    </row>
    <row r="40" spans="1:4" ht="11.25">
      <c r="A40" s="229" t="s">
        <v>292</v>
      </c>
      <c r="B40" s="230">
        <v>8</v>
      </c>
      <c r="C40" s="231"/>
      <c r="D40" s="232"/>
    </row>
    <row r="41" spans="1:4" ht="11.25">
      <c r="A41" s="229" t="s">
        <v>293</v>
      </c>
      <c r="B41" s="230">
        <v>9</v>
      </c>
      <c r="C41" s="231"/>
      <c r="D41" s="232"/>
    </row>
    <row r="42" spans="1:4" ht="11.25">
      <c r="A42" s="229" t="s">
        <v>294</v>
      </c>
      <c r="B42" s="230">
        <v>10</v>
      </c>
      <c r="C42" s="231"/>
      <c r="D42" s="232"/>
    </row>
    <row r="43" spans="1:4" ht="11.25">
      <c r="A43" s="233" t="s">
        <v>295</v>
      </c>
      <c r="B43" s="222">
        <v>11</v>
      </c>
      <c r="C43" s="223"/>
      <c r="D43" s="224"/>
    </row>
    <row r="47" spans="1:6" ht="12.75">
      <c r="A47" s="210" t="s">
        <v>297</v>
      </c>
      <c r="B47" s="208"/>
      <c r="C47" s="208"/>
      <c r="D47" s="208"/>
      <c r="E47" s="209"/>
      <c r="F47" s="209"/>
    </row>
    <row r="48" spans="1:6" ht="12.75">
      <c r="A48" s="210" t="s">
        <v>281</v>
      </c>
      <c r="B48" s="208"/>
      <c r="C48" s="208"/>
      <c r="D48" s="208"/>
      <c r="E48" s="209"/>
      <c r="F48" s="209"/>
    </row>
    <row r="49" spans="1:6" ht="12.75">
      <c r="A49" s="208"/>
      <c r="B49" s="208"/>
      <c r="C49" s="208"/>
      <c r="D49" s="208"/>
      <c r="E49" s="209"/>
      <c r="F49" s="209"/>
    </row>
    <row r="50" spans="1:6" ht="67.5">
      <c r="A50" s="215"/>
      <c r="B50" s="235"/>
      <c r="C50" s="235"/>
      <c r="D50" s="216"/>
      <c r="E50" s="217" t="s">
        <v>282</v>
      </c>
      <c r="F50" s="216" t="s">
        <v>282</v>
      </c>
    </row>
    <row r="51" spans="1:6" ht="11.25">
      <c r="A51" s="218"/>
      <c r="B51" s="236"/>
      <c r="C51" s="236"/>
      <c r="D51" s="219"/>
      <c r="E51" s="220" t="s">
        <v>283</v>
      </c>
      <c r="F51" s="219" t="s">
        <v>284</v>
      </c>
    </row>
    <row r="52" spans="1:6" ht="11.25" customHeight="1">
      <c r="A52" s="221" t="s">
        <v>60</v>
      </c>
      <c r="B52" s="237" t="s">
        <v>61</v>
      </c>
      <c r="C52" s="237" t="s">
        <v>298</v>
      </c>
      <c r="D52" s="222" t="s">
        <v>299</v>
      </c>
      <c r="E52" s="223">
        <v>1</v>
      </c>
      <c r="F52" s="224">
        <v>2</v>
      </c>
    </row>
    <row r="53" spans="1:6" ht="11.25" customHeight="1">
      <c r="A53" s="225" t="s">
        <v>300</v>
      </c>
      <c r="B53" s="238" t="s">
        <v>301</v>
      </c>
      <c r="C53" s="238" t="s">
        <v>302</v>
      </c>
      <c r="D53" s="226">
        <v>1</v>
      </c>
      <c r="E53" s="227"/>
      <c r="F53" s="228"/>
    </row>
    <row r="54" spans="1:6" ht="11.25" customHeight="1">
      <c r="A54" s="229" t="s">
        <v>303</v>
      </c>
      <c r="B54" s="239" t="s">
        <v>301</v>
      </c>
      <c r="C54" s="239" t="s">
        <v>302</v>
      </c>
      <c r="D54" s="230">
        <v>2</v>
      </c>
      <c r="E54" s="227"/>
      <c r="F54" s="228"/>
    </row>
    <row r="55" spans="1:6" ht="11.25" customHeight="1">
      <c r="A55" s="229" t="s">
        <v>303</v>
      </c>
      <c r="B55" s="239" t="s">
        <v>304</v>
      </c>
      <c r="C55" s="239" t="s">
        <v>302</v>
      </c>
      <c r="D55" s="230">
        <v>3</v>
      </c>
      <c r="E55" s="227"/>
      <c r="F55" s="228"/>
    </row>
    <row r="56" spans="1:6" ht="11.25" customHeight="1">
      <c r="A56" s="229" t="s">
        <v>303</v>
      </c>
      <c r="B56" s="239" t="s">
        <v>304</v>
      </c>
      <c r="C56" s="239" t="s">
        <v>305</v>
      </c>
      <c r="D56" s="230">
        <v>4</v>
      </c>
      <c r="E56" s="227"/>
      <c r="F56" s="228"/>
    </row>
    <row r="57" spans="1:6" ht="11.25" customHeight="1">
      <c r="A57" s="229" t="s">
        <v>303</v>
      </c>
      <c r="B57" s="239" t="s">
        <v>304</v>
      </c>
      <c r="C57" s="239" t="s">
        <v>306</v>
      </c>
      <c r="D57" s="230">
        <v>5</v>
      </c>
      <c r="E57" s="231"/>
      <c r="F57" s="232"/>
    </row>
    <row r="58" spans="1:6" ht="11.25" customHeight="1">
      <c r="A58" s="229" t="s">
        <v>303</v>
      </c>
      <c r="B58" s="239" t="s">
        <v>304</v>
      </c>
      <c r="C58" s="239" t="s">
        <v>307</v>
      </c>
      <c r="D58" s="230">
        <v>6</v>
      </c>
      <c r="E58" s="231"/>
      <c r="F58" s="232"/>
    </row>
    <row r="59" spans="1:6" ht="11.25" customHeight="1">
      <c r="A59" s="229" t="s">
        <v>303</v>
      </c>
      <c r="B59" s="239" t="s">
        <v>304</v>
      </c>
      <c r="C59" s="239" t="s">
        <v>308</v>
      </c>
      <c r="D59" s="230">
        <v>7</v>
      </c>
      <c r="E59" s="231"/>
      <c r="F59" s="232"/>
    </row>
    <row r="60" spans="1:6" ht="11.25" customHeight="1">
      <c r="A60" s="229" t="s">
        <v>303</v>
      </c>
      <c r="B60" s="239" t="s">
        <v>304</v>
      </c>
      <c r="C60" s="239" t="s">
        <v>309</v>
      </c>
      <c r="D60" s="230">
        <v>8</v>
      </c>
      <c r="E60" s="231"/>
      <c r="F60" s="232"/>
    </row>
    <row r="61" spans="1:6" ht="11.25" customHeight="1">
      <c r="A61" s="229" t="s">
        <v>303</v>
      </c>
      <c r="B61" s="239" t="s">
        <v>310</v>
      </c>
      <c r="C61" s="239" t="s">
        <v>302</v>
      </c>
      <c r="D61" s="230">
        <v>9</v>
      </c>
      <c r="E61" s="231"/>
      <c r="F61" s="232"/>
    </row>
    <row r="62" spans="1:6" ht="11.25" customHeight="1">
      <c r="A62" s="229" t="s">
        <v>303</v>
      </c>
      <c r="B62" s="239" t="s">
        <v>310</v>
      </c>
      <c r="C62" s="239" t="s">
        <v>305</v>
      </c>
      <c r="D62" s="230">
        <v>10</v>
      </c>
      <c r="E62" s="231"/>
      <c r="F62" s="232"/>
    </row>
    <row r="63" spans="1:6" ht="11.25" customHeight="1">
      <c r="A63" s="229" t="s">
        <v>303</v>
      </c>
      <c r="B63" s="239" t="s">
        <v>310</v>
      </c>
      <c r="C63" s="239" t="s">
        <v>306</v>
      </c>
      <c r="D63" s="230">
        <v>11</v>
      </c>
      <c r="E63" s="231"/>
      <c r="F63" s="232"/>
    </row>
    <row r="64" spans="1:6" ht="11.25" customHeight="1">
      <c r="A64" s="229" t="s">
        <v>303</v>
      </c>
      <c r="B64" s="239" t="s">
        <v>310</v>
      </c>
      <c r="C64" s="239" t="s">
        <v>307</v>
      </c>
      <c r="D64" s="230">
        <v>12</v>
      </c>
      <c r="E64" s="231"/>
      <c r="F64" s="232"/>
    </row>
    <row r="65" spans="1:6" ht="11.25" customHeight="1">
      <c r="A65" s="229" t="s">
        <v>303</v>
      </c>
      <c r="B65" s="239" t="s">
        <v>310</v>
      </c>
      <c r="C65" s="239" t="s">
        <v>308</v>
      </c>
      <c r="D65" s="230">
        <v>13</v>
      </c>
      <c r="E65" s="231"/>
      <c r="F65" s="232"/>
    </row>
    <row r="66" spans="1:6" ht="11.25" customHeight="1">
      <c r="A66" s="229" t="s">
        <v>303</v>
      </c>
      <c r="B66" s="239" t="s">
        <v>310</v>
      </c>
      <c r="C66" s="239" t="s">
        <v>309</v>
      </c>
      <c r="D66" s="230">
        <v>14</v>
      </c>
      <c r="E66" s="231"/>
      <c r="F66" s="232"/>
    </row>
    <row r="67" spans="1:6" ht="11.25" customHeight="1">
      <c r="A67" s="229" t="s">
        <v>311</v>
      </c>
      <c r="B67" s="239" t="s">
        <v>301</v>
      </c>
      <c r="C67" s="239" t="s">
        <v>302</v>
      </c>
      <c r="D67" s="230">
        <v>15</v>
      </c>
      <c r="E67" s="231"/>
      <c r="F67" s="232"/>
    </row>
    <row r="68" spans="1:6" ht="11.25" customHeight="1">
      <c r="A68" s="229" t="s">
        <v>311</v>
      </c>
      <c r="B68" s="239" t="s">
        <v>304</v>
      </c>
      <c r="C68" s="239" t="s">
        <v>302</v>
      </c>
      <c r="D68" s="230">
        <v>16</v>
      </c>
      <c r="E68" s="231"/>
      <c r="F68" s="232"/>
    </row>
    <row r="69" spans="1:6" ht="11.25" customHeight="1">
      <c r="A69" s="229" t="s">
        <v>311</v>
      </c>
      <c r="B69" s="239" t="s">
        <v>304</v>
      </c>
      <c r="C69" s="239" t="s">
        <v>305</v>
      </c>
      <c r="D69" s="230">
        <v>17</v>
      </c>
      <c r="E69" s="231"/>
      <c r="F69" s="232"/>
    </row>
    <row r="70" spans="1:6" ht="11.25" customHeight="1">
      <c r="A70" s="229" t="s">
        <v>311</v>
      </c>
      <c r="B70" s="239" t="s">
        <v>304</v>
      </c>
      <c r="C70" s="239" t="s">
        <v>306</v>
      </c>
      <c r="D70" s="230">
        <v>18</v>
      </c>
      <c r="E70" s="231"/>
      <c r="F70" s="232"/>
    </row>
    <row r="71" spans="1:6" ht="11.25" customHeight="1">
      <c r="A71" s="229" t="s">
        <v>311</v>
      </c>
      <c r="B71" s="239" t="s">
        <v>304</v>
      </c>
      <c r="C71" s="239" t="s">
        <v>307</v>
      </c>
      <c r="D71" s="230">
        <v>19</v>
      </c>
      <c r="E71" s="231"/>
      <c r="F71" s="232"/>
    </row>
    <row r="72" spans="1:6" ht="11.25" customHeight="1">
      <c r="A72" s="229" t="s">
        <v>311</v>
      </c>
      <c r="B72" s="239" t="s">
        <v>304</v>
      </c>
      <c r="C72" s="239" t="s">
        <v>308</v>
      </c>
      <c r="D72" s="230">
        <v>20</v>
      </c>
      <c r="E72" s="231"/>
      <c r="F72" s="232"/>
    </row>
    <row r="73" spans="1:6" ht="11.25" customHeight="1">
      <c r="A73" s="229" t="s">
        <v>311</v>
      </c>
      <c r="B73" s="239" t="s">
        <v>304</v>
      </c>
      <c r="C73" s="239" t="s">
        <v>309</v>
      </c>
      <c r="D73" s="230">
        <v>21</v>
      </c>
      <c r="E73" s="231"/>
      <c r="F73" s="232"/>
    </row>
    <row r="74" spans="1:6" ht="11.25" customHeight="1">
      <c r="A74" s="229" t="s">
        <v>311</v>
      </c>
      <c r="B74" s="239" t="s">
        <v>310</v>
      </c>
      <c r="C74" s="239" t="s">
        <v>302</v>
      </c>
      <c r="D74" s="230">
        <v>22</v>
      </c>
      <c r="E74" s="231"/>
      <c r="F74" s="232"/>
    </row>
    <row r="75" spans="1:6" ht="11.25" customHeight="1">
      <c r="A75" s="229" t="s">
        <v>311</v>
      </c>
      <c r="B75" s="239" t="s">
        <v>310</v>
      </c>
      <c r="C75" s="239" t="s">
        <v>305</v>
      </c>
      <c r="D75" s="230">
        <v>23</v>
      </c>
      <c r="E75" s="231"/>
      <c r="F75" s="232"/>
    </row>
    <row r="76" spans="1:6" ht="11.25" customHeight="1">
      <c r="A76" s="229" t="s">
        <v>311</v>
      </c>
      <c r="B76" s="239" t="s">
        <v>310</v>
      </c>
      <c r="C76" s="239" t="s">
        <v>306</v>
      </c>
      <c r="D76" s="230">
        <v>24</v>
      </c>
      <c r="E76" s="231"/>
      <c r="F76" s="232"/>
    </row>
    <row r="77" spans="1:6" ht="11.25" customHeight="1">
      <c r="A77" s="229" t="s">
        <v>311</v>
      </c>
      <c r="B77" s="239" t="s">
        <v>310</v>
      </c>
      <c r="C77" s="239" t="s">
        <v>307</v>
      </c>
      <c r="D77" s="230">
        <v>25</v>
      </c>
      <c r="E77" s="231"/>
      <c r="F77" s="232"/>
    </row>
    <row r="78" spans="1:6" ht="11.25" customHeight="1">
      <c r="A78" s="229" t="s">
        <v>311</v>
      </c>
      <c r="B78" s="239" t="s">
        <v>310</v>
      </c>
      <c r="C78" s="239" t="s">
        <v>308</v>
      </c>
      <c r="D78" s="230">
        <v>26</v>
      </c>
      <c r="E78" s="231"/>
      <c r="F78" s="232"/>
    </row>
    <row r="79" spans="1:6" ht="11.25" customHeight="1">
      <c r="A79" s="229" t="s">
        <v>311</v>
      </c>
      <c r="B79" s="239" t="s">
        <v>310</v>
      </c>
      <c r="C79" s="239" t="s">
        <v>309</v>
      </c>
      <c r="D79" s="230">
        <v>27</v>
      </c>
      <c r="E79" s="231"/>
      <c r="F79" s="232"/>
    </row>
    <row r="80" spans="1:6" ht="11.25" customHeight="1">
      <c r="A80" s="229" t="s">
        <v>312</v>
      </c>
      <c r="B80" s="239" t="s">
        <v>301</v>
      </c>
      <c r="C80" s="239" t="s">
        <v>302</v>
      </c>
      <c r="D80" s="230">
        <v>28</v>
      </c>
      <c r="E80" s="231"/>
      <c r="F80" s="232"/>
    </row>
    <row r="81" spans="1:6" ht="11.25" customHeight="1">
      <c r="A81" s="229" t="s">
        <v>312</v>
      </c>
      <c r="B81" s="239" t="s">
        <v>304</v>
      </c>
      <c r="C81" s="239" t="s">
        <v>302</v>
      </c>
      <c r="D81" s="230">
        <v>29</v>
      </c>
      <c r="E81" s="231"/>
      <c r="F81" s="232"/>
    </row>
    <row r="82" spans="1:6" ht="11.25" customHeight="1">
      <c r="A82" s="229" t="s">
        <v>312</v>
      </c>
      <c r="B82" s="239" t="s">
        <v>304</v>
      </c>
      <c r="C82" s="239" t="s">
        <v>305</v>
      </c>
      <c r="D82" s="230">
        <v>30</v>
      </c>
      <c r="E82" s="231"/>
      <c r="F82" s="232"/>
    </row>
    <row r="83" spans="1:6" ht="11.25" customHeight="1">
      <c r="A83" s="229" t="s">
        <v>312</v>
      </c>
      <c r="B83" s="239" t="s">
        <v>304</v>
      </c>
      <c r="C83" s="239" t="s">
        <v>306</v>
      </c>
      <c r="D83" s="230">
        <v>31</v>
      </c>
      <c r="E83" s="231"/>
      <c r="F83" s="232"/>
    </row>
    <row r="84" spans="1:6" ht="11.25" customHeight="1">
      <c r="A84" s="229" t="s">
        <v>312</v>
      </c>
      <c r="B84" s="239" t="s">
        <v>304</v>
      </c>
      <c r="C84" s="239" t="s">
        <v>307</v>
      </c>
      <c r="D84" s="230">
        <v>32</v>
      </c>
      <c r="E84" s="231"/>
      <c r="F84" s="232"/>
    </row>
    <row r="85" spans="1:6" ht="11.25" customHeight="1">
      <c r="A85" s="229" t="s">
        <v>312</v>
      </c>
      <c r="B85" s="239" t="s">
        <v>304</v>
      </c>
      <c r="C85" s="239" t="s">
        <v>308</v>
      </c>
      <c r="D85" s="230">
        <v>33</v>
      </c>
      <c r="E85" s="231"/>
      <c r="F85" s="232"/>
    </row>
    <row r="86" spans="1:6" ht="11.25" customHeight="1">
      <c r="A86" s="229" t="s">
        <v>312</v>
      </c>
      <c r="B86" s="239" t="s">
        <v>304</v>
      </c>
      <c r="C86" s="239" t="s">
        <v>309</v>
      </c>
      <c r="D86" s="230">
        <v>34</v>
      </c>
      <c r="E86" s="231"/>
      <c r="F86" s="232"/>
    </row>
    <row r="87" spans="1:6" ht="11.25" customHeight="1">
      <c r="A87" s="229" t="s">
        <v>312</v>
      </c>
      <c r="B87" s="239" t="s">
        <v>310</v>
      </c>
      <c r="C87" s="239" t="s">
        <v>302</v>
      </c>
      <c r="D87" s="230">
        <v>35</v>
      </c>
      <c r="E87" s="231"/>
      <c r="F87" s="232"/>
    </row>
    <row r="88" spans="1:6" ht="11.25" customHeight="1">
      <c r="A88" s="229" t="s">
        <v>312</v>
      </c>
      <c r="B88" s="239" t="s">
        <v>310</v>
      </c>
      <c r="C88" s="239" t="s">
        <v>305</v>
      </c>
      <c r="D88" s="230">
        <v>36</v>
      </c>
      <c r="E88" s="231"/>
      <c r="F88" s="232"/>
    </row>
    <row r="89" spans="1:6" ht="11.25" customHeight="1">
      <c r="A89" s="229" t="s">
        <v>312</v>
      </c>
      <c r="B89" s="239" t="s">
        <v>310</v>
      </c>
      <c r="C89" s="239" t="s">
        <v>306</v>
      </c>
      <c r="D89" s="230">
        <v>37</v>
      </c>
      <c r="E89" s="231"/>
      <c r="F89" s="232"/>
    </row>
    <row r="90" spans="1:6" ht="11.25" customHeight="1">
      <c r="A90" s="229" t="s">
        <v>312</v>
      </c>
      <c r="B90" s="239" t="s">
        <v>310</v>
      </c>
      <c r="C90" s="239" t="s">
        <v>307</v>
      </c>
      <c r="D90" s="230">
        <v>38</v>
      </c>
      <c r="E90" s="231"/>
      <c r="F90" s="232"/>
    </row>
    <row r="91" spans="1:6" ht="11.25" customHeight="1">
      <c r="A91" s="229" t="s">
        <v>312</v>
      </c>
      <c r="B91" s="239" t="s">
        <v>310</v>
      </c>
      <c r="C91" s="239" t="s">
        <v>308</v>
      </c>
      <c r="D91" s="230">
        <v>39</v>
      </c>
      <c r="E91" s="231"/>
      <c r="F91" s="232"/>
    </row>
    <row r="92" spans="1:6" ht="11.25" customHeight="1">
      <c r="A92" s="229" t="s">
        <v>312</v>
      </c>
      <c r="B92" s="239" t="s">
        <v>310</v>
      </c>
      <c r="C92" s="239" t="s">
        <v>309</v>
      </c>
      <c r="D92" s="230">
        <v>40</v>
      </c>
      <c r="E92" s="231"/>
      <c r="F92" s="232"/>
    </row>
    <row r="93" spans="1:6" ht="11.25" customHeight="1">
      <c r="A93" s="229" t="s">
        <v>313</v>
      </c>
      <c r="B93" s="239" t="s">
        <v>301</v>
      </c>
      <c r="C93" s="239" t="s">
        <v>302</v>
      </c>
      <c r="D93" s="230">
        <v>41</v>
      </c>
      <c r="E93" s="231"/>
      <c r="F93" s="232"/>
    </row>
    <row r="94" spans="1:6" ht="11.25" customHeight="1">
      <c r="A94" s="229" t="s">
        <v>313</v>
      </c>
      <c r="B94" s="239" t="s">
        <v>304</v>
      </c>
      <c r="C94" s="239" t="s">
        <v>302</v>
      </c>
      <c r="D94" s="230">
        <v>42</v>
      </c>
      <c r="E94" s="231"/>
      <c r="F94" s="232"/>
    </row>
    <row r="95" spans="1:6" ht="11.25" customHeight="1">
      <c r="A95" s="229" t="s">
        <v>313</v>
      </c>
      <c r="B95" s="239" t="s">
        <v>304</v>
      </c>
      <c r="C95" s="239" t="s">
        <v>305</v>
      </c>
      <c r="D95" s="230">
        <v>43</v>
      </c>
      <c r="E95" s="231"/>
      <c r="F95" s="232"/>
    </row>
    <row r="96" spans="1:6" ht="11.25" customHeight="1">
      <c r="A96" s="229" t="s">
        <v>313</v>
      </c>
      <c r="B96" s="239" t="s">
        <v>304</v>
      </c>
      <c r="C96" s="239" t="s">
        <v>306</v>
      </c>
      <c r="D96" s="230">
        <v>44</v>
      </c>
      <c r="E96" s="231"/>
      <c r="F96" s="232"/>
    </row>
    <row r="97" spans="1:6" ht="11.25" customHeight="1">
      <c r="A97" s="229" t="s">
        <v>313</v>
      </c>
      <c r="B97" s="239" t="s">
        <v>304</v>
      </c>
      <c r="C97" s="239" t="s">
        <v>307</v>
      </c>
      <c r="D97" s="230">
        <v>45</v>
      </c>
      <c r="E97" s="231"/>
      <c r="F97" s="232"/>
    </row>
    <row r="98" spans="1:6" ht="11.25" customHeight="1">
      <c r="A98" s="229" t="s">
        <v>313</v>
      </c>
      <c r="B98" s="239" t="s">
        <v>304</v>
      </c>
      <c r="C98" s="239" t="s">
        <v>308</v>
      </c>
      <c r="D98" s="230">
        <v>46</v>
      </c>
      <c r="E98" s="231"/>
      <c r="F98" s="232"/>
    </row>
    <row r="99" spans="1:6" ht="11.25" customHeight="1">
      <c r="A99" s="229" t="s">
        <v>313</v>
      </c>
      <c r="B99" s="239" t="s">
        <v>304</v>
      </c>
      <c r="C99" s="239" t="s">
        <v>309</v>
      </c>
      <c r="D99" s="230">
        <v>47</v>
      </c>
      <c r="E99" s="231"/>
      <c r="F99" s="232"/>
    </row>
    <row r="100" spans="1:6" ht="11.25" customHeight="1">
      <c r="A100" s="229" t="s">
        <v>313</v>
      </c>
      <c r="B100" s="239" t="s">
        <v>310</v>
      </c>
      <c r="C100" s="239" t="s">
        <v>302</v>
      </c>
      <c r="D100" s="230">
        <v>48</v>
      </c>
      <c r="E100" s="231"/>
      <c r="F100" s="232"/>
    </row>
    <row r="101" spans="1:6" ht="11.25" customHeight="1">
      <c r="A101" s="229" t="s">
        <v>313</v>
      </c>
      <c r="B101" s="239" t="s">
        <v>310</v>
      </c>
      <c r="C101" s="239" t="s">
        <v>305</v>
      </c>
      <c r="D101" s="230">
        <v>49</v>
      </c>
      <c r="E101" s="231"/>
      <c r="F101" s="232"/>
    </row>
    <row r="102" spans="1:6" ht="11.25" customHeight="1">
      <c r="A102" s="229" t="s">
        <v>313</v>
      </c>
      <c r="B102" s="239" t="s">
        <v>310</v>
      </c>
      <c r="C102" s="239" t="s">
        <v>306</v>
      </c>
      <c r="D102" s="230">
        <v>50</v>
      </c>
      <c r="E102" s="231"/>
      <c r="F102" s="232"/>
    </row>
    <row r="103" spans="1:6" ht="11.25" customHeight="1">
      <c r="A103" s="229" t="s">
        <v>313</v>
      </c>
      <c r="B103" s="239" t="s">
        <v>310</v>
      </c>
      <c r="C103" s="239" t="s">
        <v>307</v>
      </c>
      <c r="D103" s="230">
        <v>51</v>
      </c>
      <c r="E103" s="231"/>
      <c r="F103" s="232"/>
    </row>
    <row r="104" spans="1:6" ht="11.25" customHeight="1">
      <c r="A104" s="229" t="s">
        <v>313</v>
      </c>
      <c r="B104" s="239" t="s">
        <v>310</v>
      </c>
      <c r="C104" s="239" t="s">
        <v>308</v>
      </c>
      <c r="D104" s="230">
        <v>52</v>
      </c>
      <c r="E104" s="231"/>
      <c r="F104" s="232"/>
    </row>
    <row r="105" spans="1:6" ht="11.25" customHeight="1">
      <c r="A105" s="229" t="s">
        <v>313</v>
      </c>
      <c r="B105" s="239" t="s">
        <v>310</v>
      </c>
      <c r="C105" s="239" t="s">
        <v>309</v>
      </c>
      <c r="D105" s="230">
        <v>53</v>
      </c>
      <c r="E105" s="231"/>
      <c r="F105" s="232"/>
    </row>
    <row r="106" spans="1:6" ht="11.25" customHeight="1">
      <c r="A106" s="229" t="s">
        <v>314</v>
      </c>
      <c r="B106" s="239" t="s">
        <v>301</v>
      </c>
      <c r="C106" s="239" t="s">
        <v>302</v>
      </c>
      <c r="D106" s="230">
        <v>54</v>
      </c>
      <c r="E106" s="231"/>
      <c r="F106" s="232"/>
    </row>
    <row r="107" spans="1:6" ht="11.25" customHeight="1">
      <c r="A107" s="229" t="s">
        <v>314</v>
      </c>
      <c r="B107" s="239" t="s">
        <v>304</v>
      </c>
      <c r="C107" s="239" t="s">
        <v>302</v>
      </c>
      <c r="D107" s="230">
        <v>55</v>
      </c>
      <c r="E107" s="231"/>
      <c r="F107" s="232"/>
    </row>
    <row r="108" spans="1:6" ht="11.25" customHeight="1">
      <c r="A108" s="229" t="s">
        <v>314</v>
      </c>
      <c r="B108" s="239" t="s">
        <v>304</v>
      </c>
      <c r="C108" s="239" t="s">
        <v>305</v>
      </c>
      <c r="D108" s="230">
        <v>56</v>
      </c>
      <c r="E108" s="231"/>
      <c r="F108" s="232"/>
    </row>
    <row r="109" spans="1:6" ht="11.25" customHeight="1">
      <c r="A109" s="229" t="s">
        <v>314</v>
      </c>
      <c r="B109" s="239" t="s">
        <v>304</v>
      </c>
      <c r="C109" s="239" t="s">
        <v>306</v>
      </c>
      <c r="D109" s="230">
        <v>57</v>
      </c>
      <c r="E109" s="231"/>
      <c r="F109" s="232"/>
    </row>
    <row r="110" spans="1:6" ht="11.25" customHeight="1">
      <c r="A110" s="229" t="s">
        <v>314</v>
      </c>
      <c r="B110" s="239" t="s">
        <v>304</v>
      </c>
      <c r="C110" s="239" t="s">
        <v>307</v>
      </c>
      <c r="D110" s="230">
        <v>58</v>
      </c>
      <c r="E110" s="231"/>
      <c r="F110" s="232"/>
    </row>
    <row r="111" spans="1:6" ht="11.25" customHeight="1">
      <c r="A111" s="229" t="s">
        <v>314</v>
      </c>
      <c r="B111" s="239" t="s">
        <v>304</v>
      </c>
      <c r="C111" s="239" t="s">
        <v>308</v>
      </c>
      <c r="D111" s="230">
        <v>59</v>
      </c>
      <c r="E111" s="231"/>
      <c r="F111" s="232"/>
    </row>
    <row r="112" spans="1:6" ht="11.25" customHeight="1">
      <c r="A112" s="229" t="s">
        <v>314</v>
      </c>
      <c r="B112" s="239" t="s">
        <v>304</v>
      </c>
      <c r="C112" s="239" t="s">
        <v>309</v>
      </c>
      <c r="D112" s="230">
        <v>60</v>
      </c>
      <c r="E112" s="231"/>
      <c r="F112" s="232"/>
    </row>
    <row r="113" spans="1:6" ht="11.25" customHeight="1">
      <c r="A113" s="229" t="s">
        <v>314</v>
      </c>
      <c r="B113" s="239" t="s">
        <v>310</v>
      </c>
      <c r="C113" s="239" t="s">
        <v>302</v>
      </c>
      <c r="D113" s="230">
        <v>61</v>
      </c>
      <c r="E113" s="231"/>
      <c r="F113" s="232"/>
    </row>
    <row r="114" spans="1:6" ht="11.25" customHeight="1">
      <c r="A114" s="229" t="s">
        <v>314</v>
      </c>
      <c r="B114" s="239" t="s">
        <v>310</v>
      </c>
      <c r="C114" s="239" t="s">
        <v>305</v>
      </c>
      <c r="D114" s="230">
        <v>62</v>
      </c>
      <c r="E114" s="231"/>
      <c r="F114" s="232"/>
    </row>
    <row r="115" spans="1:6" ht="11.25" customHeight="1">
      <c r="A115" s="229" t="s">
        <v>314</v>
      </c>
      <c r="B115" s="239" t="s">
        <v>310</v>
      </c>
      <c r="C115" s="239" t="s">
        <v>306</v>
      </c>
      <c r="D115" s="230">
        <v>63</v>
      </c>
      <c r="E115" s="231"/>
      <c r="F115" s="232"/>
    </row>
    <row r="116" spans="1:6" ht="11.25" customHeight="1">
      <c r="A116" s="229" t="s">
        <v>314</v>
      </c>
      <c r="B116" s="239" t="s">
        <v>310</v>
      </c>
      <c r="C116" s="239" t="s">
        <v>307</v>
      </c>
      <c r="D116" s="230">
        <v>64</v>
      </c>
      <c r="E116" s="231"/>
      <c r="F116" s="232"/>
    </row>
    <row r="117" spans="1:6" ht="11.25" customHeight="1">
      <c r="A117" s="229" t="s">
        <v>314</v>
      </c>
      <c r="B117" s="239" t="s">
        <v>310</v>
      </c>
      <c r="C117" s="239" t="s">
        <v>308</v>
      </c>
      <c r="D117" s="230">
        <v>65</v>
      </c>
      <c r="E117" s="231"/>
      <c r="F117" s="232"/>
    </row>
    <row r="118" spans="1:6" ht="11.25" customHeight="1">
      <c r="A118" s="233" t="s">
        <v>314</v>
      </c>
      <c r="B118" s="240" t="s">
        <v>310</v>
      </c>
      <c r="C118" s="240" t="s">
        <v>309</v>
      </c>
      <c r="D118" s="222">
        <v>66</v>
      </c>
      <c r="E118" s="223"/>
      <c r="F118" s="224"/>
    </row>
    <row r="119" ht="11.25" customHeight="1"/>
    <row r="120" ht="11.25" customHeight="1"/>
    <row r="121" ht="11.25" customHeight="1"/>
    <row r="122" spans="1:6" ht="11.25" customHeight="1">
      <c r="A122" s="210" t="s">
        <v>296</v>
      </c>
      <c r="B122" s="208"/>
      <c r="C122" s="208"/>
      <c r="D122" s="208"/>
      <c r="E122" s="209"/>
      <c r="F122" s="209"/>
    </row>
    <row r="123" spans="1:6" ht="11.25" customHeight="1">
      <c r="A123" s="208"/>
      <c r="B123" s="208"/>
      <c r="C123" s="208"/>
      <c r="D123" s="208"/>
      <c r="E123" s="209"/>
      <c r="F123" s="209"/>
    </row>
    <row r="124" spans="1:6" ht="11.25" customHeight="1">
      <c r="A124" s="215"/>
      <c r="B124" s="235"/>
      <c r="C124" s="235"/>
      <c r="D124" s="216"/>
      <c r="E124" s="217" t="s">
        <v>282</v>
      </c>
      <c r="F124" s="216" t="s">
        <v>282</v>
      </c>
    </row>
    <row r="125" spans="1:6" ht="11.25" customHeight="1">
      <c r="A125" s="218"/>
      <c r="B125" s="236"/>
      <c r="C125" s="236"/>
      <c r="D125" s="219"/>
      <c r="E125" s="220" t="s">
        <v>283</v>
      </c>
      <c r="F125" s="219" t="s">
        <v>284</v>
      </c>
    </row>
    <row r="126" spans="1:6" ht="11.25" customHeight="1">
      <c r="A126" s="221" t="s">
        <v>60</v>
      </c>
      <c r="B126" s="237" t="s">
        <v>61</v>
      </c>
      <c r="C126" s="237" t="s">
        <v>298</v>
      </c>
      <c r="D126" s="222" t="s">
        <v>299</v>
      </c>
      <c r="E126" s="223">
        <v>1</v>
      </c>
      <c r="F126" s="224">
        <v>2</v>
      </c>
    </row>
    <row r="127" spans="1:6" ht="11.25" customHeight="1">
      <c r="A127" s="225" t="s">
        <v>300</v>
      </c>
      <c r="B127" s="238" t="s">
        <v>301</v>
      </c>
      <c r="C127" s="238" t="s">
        <v>302</v>
      </c>
      <c r="D127" s="226">
        <v>1</v>
      </c>
      <c r="E127" s="227"/>
      <c r="F127" s="228"/>
    </row>
    <row r="128" spans="1:6" ht="11.25" customHeight="1">
      <c r="A128" s="229" t="s">
        <v>303</v>
      </c>
      <c r="B128" s="239" t="s">
        <v>301</v>
      </c>
      <c r="C128" s="239" t="s">
        <v>302</v>
      </c>
      <c r="D128" s="230">
        <v>2</v>
      </c>
      <c r="E128" s="231"/>
      <c r="F128" s="232"/>
    </row>
    <row r="129" spans="1:6" ht="11.25" customHeight="1">
      <c r="A129" s="229" t="s">
        <v>303</v>
      </c>
      <c r="B129" s="239" t="s">
        <v>304</v>
      </c>
      <c r="C129" s="239" t="s">
        <v>302</v>
      </c>
      <c r="D129" s="230">
        <v>3</v>
      </c>
      <c r="E129" s="231"/>
      <c r="F129" s="232"/>
    </row>
    <row r="130" spans="1:6" ht="11.25" customHeight="1">
      <c r="A130" s="229" t="s">
        <v>303</v>
      </c>
      <c r="B130" s="239" t="s">
        <v>304</v>
      </c>
      <c r="C130" s="239" t="s">
        <v>305</v>
      </c>
      <c r="D130" s="230">
        <v>4</v>
      </c>
      <c r="E130" s="231"/>
      <c r="F130" s="232"/>
    </row>
    <row r="131" spans="1:6" ht="11.25" customHeight="1">
      <c r="A131" s="229" t="s">
        <v>303</v>
      </c>
      <c r="B131" s="239" t="s">
        <v>304</v>
      </c>
      <c r="C131" s="239" t="s">
        <v>306</v>
      </c>
      <c r="D131" s="230">
        <v>5</v>
      </c>
      <c r="E131" s="231"/>
      <c r="F131" s="232"/>
    </row>
    <row r="132" spans="1:6" ht="11.25" customHeight="1">
      <c r="A132" s="229" t="s">
        <v>303</v>
      </c>
      <c r="B132" s="239" t="s">
        <v>304</v>
      </c>
      <c r="C132" s="239" t="s">
        <v>307</v>
      </c>
      <c r="D132" s="230">
        <v>6</v>
      </c>
      <c r="E132" s="231"/>
      <c r="F132" s="232"/>
    </row>
    <row r="133" spans="1:6" ht="11.25" customHeight="1">
      <c r="A133" s="229" t="s">
        <v>303</v>
      </c>
      <c r="B133" s="239" t="s">
        <v>304</v>
      </c>
      <c r="C133" s="239" t="s">
        <v>308</v>
      </c>
      <c r="D133" s="230">
        <v>7</v>
      </c>
      <c r="E133" s="231"/>
      <c r="F133" s="232"/>
    </row>
    <row r="134" spans="1:6" ht="11.25" customHeight="1">
      <c r="A134" s="229" t="s">
        <v>303</v>
      </c>
      <c r="B134" s="239" t="s">
        <v>304</v>
      </c>
      <c r="C134" s="239" t="s">
        <v>309</v>
      </c>
      <c r="D134" s="230">
        <v>8</v>
      </c>
      <c r="E134" s="231"/>
      <c r="F134" s="232"/>
    </row>
    <row r="135" spans="1:6" ht="11.25" customHeight="1">
      <c r="A135" s="229" t="s">
        <v>303</v>
      </c>
      <c r="B135" s="239" t="s">
        <v>310</v>
      </c>
      <c r="C135" s="239" t="s">
        <v>302</v>
      </c>
      <c r="D135" s="230">
        <v>9</v>
      </c>
      <c r="E135" s="231"/>
      <c r="F135" s="232"/>
    </row>
    <row r="136" spans="1:6" ht="11.25" customHeight="1">
      <c r="A136" s="229" t="s">
        <v>303</v>
      </c>
      <c r="B136" s="239" t="s">
        <v>310</v>
      </c>
      <c r="C136" s="239" t="s">
        <v>305</v>
      </c>
      <c r="D136" s="230">
        <v>10</v>
      </c>
      <c r="E136" s="231"/>
      <c r="F136" s="232"/>
    </row>
    <row r="137" spans="1:6" ht="11.25" customHeight="1">
      <c r="A137" s="229" t="s">
        <v>303</v>
      </c>
      <c r="B137" s="239" t="s">
        <v>310</v>
      </c>
      <c r="C137" s="239" t="s">
        <v>306</v>
      </c>
      <c r="D137" s="230">
        <v>11</v>
      </c>
      <c r="E137" s="231"/>
      <c r="F137" s="232"/>
    </row>
    <row r="138" spans="1:6" ht="11.25" customHeight="1">
      <c r="A138" s="229" t="s">
        <v>303</v>
      </c>
      <c r="B138" s="239" t="s">
        <v>310</v>
      </c>
      <c r="C138" s="239" t="s">
        <v>307</v>
      </c>
      <c r="D138" s="230">
        <v>12</v>
      </c>
      <c r="E138" s="231"/>
      <c r="F138" s="232"/>
    </row>
    <row r="139" spans="1:6" ht="11.25" customHeight="1">
      <c r="A139" s="229" t="s">
        <v>303</v>
      </c>
      <c r="B139" s="239" t="s">
        <v>310</v>
      </c>
      <c r="C139" s="239" t="s">
        <v>308</v>
      </c>
      <c r="D139" s="230">
        <v>13</v>
      </c>
      <c r="E139" s="231"/>
      <c r="F139" s="232"/>
    </row>
    <row r="140" spans="1:6" ht="11.25" customHeight="1">
      <c r="A140" s="229" t="s">
        <v>303</v>
      </c>
      <c r="B140" s="239" t="s">
        <v>310</v>
      </c>
      <c r="C140" s="239" t="s">
        <v>309</v>
      </c>
      <c r="D140" s="230">
        <v>14</v>
      </c>
      <c r="E140" s="231"/>
      <c r="F140" s="232"/>
    </row>
    <row r="141" spans="1:6" ht="11.25" customHeight="1">
      <c r="A141" s="229" t="s">
        <v>311</v>
      </c>
      <c r="B141" s="239" t="s">
        <v>301</v>
      </c>
      <c r="C141" s="239" t="s">
        <v>302</v>
      </c>
      <c r="D141" s="230">
        <v>15</v>
      </c>
      <c r="E141" s="231"/>
      <c r="F141" s="232"/>
    </row>
    <row r="142" spans="1:6" ht="11.25" customHeight="1">
      <c r="A142" s="229" t="s">
        <v>311</v>
      </c>
      <c r="B142" s="239" t="s">
        <v>304</v>
      </c>
      <c r="C142" s="239" t="s">
        <v>302</v>
      </c>
      <c r="D142" s="230">
        <v>16</v>
      </c>
      <c r="E142" s="231"/>
      <c r="F142" s="232"/>
    </row>
    <row r="143" spans="1:6" ht="11.25" customHeight="1">
      <c r="A143" s="229" t="s">
        <v>311</v>
      </c>
      <c r="B143" s="239" t="s">
        <v>304</v>
      </c>
      <c r="C143" s="239" t="s">
        <v>305</v>
      </c>
      <c r="D143" s="230">
        <v>17</v>
      </c>
      <c r="E143" s="231"/>
      <c r="F143" s="232"/>
    </row>
    <row r="144" spans="1:6" ht="11.25" customHeight="1">
      <c r="A144" s="229" t="s">
        <v>311</v>
      </c>
      <c r="B144" s="239" t="s">
        <v>304</v>
      </c>
      <c r="C144" s="239" t="s">
        <v>306</v>
      </c>
      <c r="D144" s="230">
        <v>18</v>
      </c>
      <c r="E144" s="231"/>
      <c r="F144" s="232"/>
    </row>
    <row r="145" spans="1:6" ht="11.25" customHeight="1">
      <c r="A145" s="229" t="s">
        <v>311</v>
      </c>
      <c r="B145" s="239" t="s">
        <v>304</v>
      </c>
      <c r="C145" s="239" t="s">
        <v>307</v>
      </c>
      <c r="D145" s="230">
        <v>19</v>
      </c>
      <c r="E145" s="231"/>
      <c r="F145" s="232"/>
    </row>
    <row r="146" spans="1:6" ht="11.25" customHeight="1">
      <c r="A146" s="229" t="s">
        <v>311</v>
      </c>
      <c r="B146" s="239" t="s">
        <v>304</v>
      </c>
      <c r="C146" s="239" t="s">
        <v>308</v>
      </c>
      <c r="D146" s="230">
        <v>20</v>
      </c>
      <c r="E146" s="231"/>
      <c r="F146" s="232"/>
    </row>
    <row r="147" spans="1:6" ht="11.25" customHeight="1">
      <c r="A147" s="229" t="s">
        <v>311</v>
      </c>
      <c r="B147" s="239" t="s">
        <v>304</v>
      </c>
      <c r="C147" s="239" t="s">
        <v>309</v>
      </c>
      <c r="D147" s="230">
        <v>21</v>
      </c>
      <c r="E147" s="231"/>
      <c r="F147" s="232"/>
    </row>
    <row r="148" spans="1:6" ht="11.25" customHeight="1">
      <c r="A148" s="229" t="s">
        <v>311</v>
      </c>
      <c r="B148" s="239" t="s">
        <v>310</v>
      </c>
      <c r="C148" s="239" t="s">
        <v>302</v>
      </c>
      <c r="D148" s="230">
        <v>22</v>
      </c>
      <c r="E148" s="231"/>
      <c r="F148" s="232"/>
    </row>
    <row r="149" spans="1:6" ht="11.25" customHeight="1">
      <c r="A149" s="229" t="s">
        <v>311</v>
      </c>
      <c r="B149" s="239" t="s">
        <v>310</v>
      </c>
      <c r="C149" s="239" t="s">
        <v>305</v>
      </c>
      <c r="D149" s="230">
        <v>23</v>
      </c>
      <c r="E149" s="231"/>
      <c r="F149" s="232"/>
    </row>
    <row r="150" spans="1:6" ht="11.25" customHeight="1">
      <c r="A150" s="229" t="s">
        <v>311</v>
      </c>
      <c r="B150" s="239" t="s">
        <v>310</v>
      </c>
      <c r="C150" s="239" t="s">
        <v>306</v>
      </c>
      <c r="D150" s="230">
        <v>24</v>
      </c>
      <c r="E150" s="231"/>
      <c r="F150" s="232"/>
    </row>
    <row r="151" spans="1:6" ht="11.25" customHeight="1">
      <c r="A151" s="229" t="s">
        <v>311</v>
      </c>
      <c r="B151" s="239" t="s">
        <v>310</v>
      </c>
      <c r="C151" s="239" t="s">
        <v>307</v>
      </c>
      <c r="D151" s="230">
        <v>25</v>
      </c>
      <c r="E151" s="231"/>
      <c r="F151" s="232"/>
    </row>
    <row r="152" spans="1:6" ht="11.25" customHeight="1">
      <c r="A152" s="229" t="s">
        <v>311</v>
      </c>
      <c r="B152" s="239" t="s">
        <v>310</v>
      </c>
      <c r="C152" s="239" t="s">
        <v>308</v>
      </c>
      <c r="D152" s="230">
        <v>26</v>
      </c>
      <c r="E152" s="231"/>
      <c r="F152" s="232"/>
    </row>
    <row r="153" spans="1:6" ht="11.25" customHeight="1">
      <c r="A153" s="229" t="s">
        <v>311</v>
      </c>
      <c r="B153" s="239" t="s">
        <v>310</v>
      </c>
      <c r="C153" s="239" t="s">
        <v>309</v>
      </c>
      <c r="D153" s="230">
        <v>27</v>
      </c>
      <c r="E153" s="231"/>
      <c r="F153" s="232"/>
    </row>
    <row r="154" spans="1:6" ht="11.25" customHeight="1">
      <c r="A154" s="229" t="s">
        <v>312</v>
      </c>
      <c r="B154" s="239" t="s">
        <v>301</v>
      </c>
      <c r="C154" s="239" t="s">
        <v>302</v>
      </c>
      <c r="D154" s="230">
        <v>28</v>
      </c>
      <c r="E154" s="231"/>
      <c r="F154" s="232"/>
    </row>
    <row r="155" spans="1:6" ht="11.25" customHeight="1">
      <c r="A155" s="229" t="s">
        <v>312</v>
      </c>
      <c r="B155" s="239" t="s">
        <v>304</v>
      </c>
      <c r="C155" s="239" t="s">
        <v>302</v>
      </c>
      <c r="D155" s="230">
        <v>29</v>
      </c>
      <c r="E155" s="231"/>
      <c r="F155" s="232"/>
    </row>
    <row r="156" spans="1:6" ht="11.25" customHeight="1">
      <c r="A156" s="229" t="s">
        <v>312</v>
      </c>
      <c r="B156" s="239" t="s">
        <v>304</v>
      </c>
      <c r="C156" s="239" t="s">
        <v>305</v>
      </c>
      <c r="D156" s="230">
        <v>30</v>
      </c>
      <c r="E156" s="231"/>
      <c r="F156" s="232"/>
    </row>
    <row r="157" spans="1:6" ht="11.25" customHeight="1">
      <c r="A157" s="229" t="s">
        <v>312</v>
      </c>
      <c r="B157" s="239" t="s">
        <v>304</v>
      </c>
      <c r="C157" s="239" t="s">
        <v>306</v>
      </c>
      <c r="D157" s="230">
        <v>31</v>
      </c>
      <c r="E157" s="231"/>
      <c r="F157" s="232"/>
    </row>
    <row r="158" spans="1:6" ht="11.25" customHeight="1">
      <c r="A158" s="229" t="s">
        <v>312</v>
      </c>
      <c r="B158" s="239" t="s">
        <v>304</v>
      </c>
      <c r="C158" s="239" t="s">
        <v>307</v>
      </c>
      <c r="D158" s="230">
        <v>32</v>
      </c>
      <c r="E158" s="231"/>
      <c r="F158" s="232"/>
    </row>
    <row r="159" spans="1:6" ht="11.25" customHeight="1">
      <c r="A159" s="229" t="s">
        <v>312</v>
      </c>
      <c r="B159" s="239" t="s">
        <v>304</v>
      </c>
      <c r="C159" s="239" t="s">
        <v>308</v>
      </c>
      <c r="D159" s="230">
        <v>33</v>
      </c>
      <c r="E159" s="231"/>
      <c r="F159" s="232"/>
    </row>
    <row r="160" spans="1:6" ht="11.25" customHeight="1">
      <c r="A160" s="229" t="s">
        <v>312</v>
      </c>
      <c r="B160" s="239" t="s">
        <v>304</v>
      </c>
      <c r="C160" s="239" t="s">
        <v>309</v>
      </c>
      <c r="D160" s="230">
        <v>34</v>
      </c>
      <c r="E160" s="231"/>
      <c r="F160" s="232"/>
    </row>
    <row r="161" spans="1:6" ht="11.25" customHeight="1">
      <c r="A161" s="229" t="s">
        <v>312</v>
      </c>
      <c r="B161" s="239" t="s">
        <v>310</v>
      </c>
      <c r="C161" s="239" t="s">
        <v>302</v>
      </c>
      <c r="D161" s="230">
        <v>35</v>
      </c>
      <c r="E161" s="231"/>
      <c r="F161" s="232"/>
    </row>
    <row r="162" spans="1:6" ht="11.25" customHeight="1">
      <c r="A162" s="229" t="s">
        <v>312</v>
      </c>
      <c r="B162" s="239" t="s">
        <v>310</v>
      </c>
      <c r="C162" s="239" t="s">
        <v>305</v>
      </c>
      <c r="D162" s="230">
        <v>36</v>
      </c>
      <c r="E162" s="231"/>
      <c r="F162" s="232"/>
    </row>
    <row r="163" spans="1:6" ht="11.25" customHeight="1">
      <c r="A163" s="229" t="s">
        <v>312</v>
      </c>
      <c r="B163" s="239" t="s">
        <v>310</v>
      </c>
      <c r="C163" s="239" t="s">
        <v>306</v>
      </c>
      <c r="D163" s="230">
        <v>37</v>
      </c>
      <c r="E163" s="231"/>
      <c r="F163" s="232"/>
    </row>
    <row r="164" spans="1:6" ht="11.25" customHeight="1">
      <c r="A164" s="229" t="s">
        <v>312</v>
      </c>
      <c r="B164" s="239" t="s">
        <v>310</v>
      </c>
      <c r="C164" s="239" t="s">
        <v>307</v>
      </c>
      <c r="D164" s="230">
        <v>38</v>
      </c>
      <c r="E164" s="231"/>
      <c r="F164" s="232"/>
    </row>
    <row r="165" spans="1:6" ht="11.25" customHeight="1">
      <c r="A165" s="229" t="s">
        <v>312</v>
      </c>
      <c r="B165" s="239" t="s">
        <v>310</v>
      </c>
      <c r="C165" s="239" t="s">
        <v>308</v>
      </c>
      <c r="D165" s="230">
        <v>39</v>
      </c>
      <c r="E165" s="231"/>
      <c r="F165" s="232"/>
    </row>
    <row r="166" spans="1:6" ht="11.25" customHeight="1">
      <c r="A166" s="229" t="s">
        <v>312</v>
      </c>
      <c r="B166" s="239" t="s">
        <v>310</v>
      </c>
      <c r="C166" s="239" t="s">
        <v>309</v>
      </c>
      <c r="D166" s="230">
        <v>40</v>
      </c>
      <c r="E166" s="231"/>
      <c r="F166" s="232"/>
    </row>
    <row r="167" spans="1:6" ht="11.25" customHeight="1">
      <c r="A167" s="229" t="s">
        <v>313</v>
      </c>
      <c r="B167" s="239" t="s">
        <v>301</v>
      </c>
      <c r="C167" s="239" t="s">
        <v>302</v>
      </c>
      <c r="D167" s="230">
        <v>41</v>
      </c>
      <c r="E167" s="231"/>
      <c r="F167" s="232"/>
    </row>
    <row r="168" spans="1:6" ht="11.25" customHeight="1">
      <c r="A168" s="229" t="s">
        <v>313</v>
      </c>
      <c r="B168" s="239" t="s">
        <v>304</v>
      </c>
      <c r="C168" s="239" t="s">
        <v>302</v>
      </c>
      <c r="D168" s="230">
        <v>42</v>
      </c>
      <c r="E168" s="231"/>
      <c r="F168" s="232"/>
    </row>
    <row r="169" spans="1:6" ht="11.25" customHeight="1">
      <c r="A169" s="229" t="s">
        <v>313</v>
      </c>
      <c r="B169" s="239" t="s">
        <v>304</v>
      </c>
      <c r="C169" s="239" t="s">
        <v>305</v>
      </c>
      <c r="D169" s="230">
        <v>43</v>
      </c>
      <c r="E169" s="231"/>
      <c r="F169" s="232"/>
    </row>
    <row r="170" spans="1:6" ht="11.25" customHeight="1">
      <c r="A170" s="229" t="s">
        <v>313</v>
      </c>
      <c r="B170" s="239" t="s">
        <v>304</v>
      </c>
      <c r="C170" s="239" t="s">
        <v>306</v>
      </c>
      <c r="D170" s="230">
        <v>44</v>
      </c>
      <c r="E170" s="231"/>
      <c r="F170" s="232"/>
    </row>
    <row r="171" spans="1:6" ht="11.25" customHeight="1">
      <c r="A171" s="229" t="s">
        <v>313</v>
      </c>
      <c r="B171" s="239" t="s">
        <v>304</v>
      </c>
      <c r="C171" s="239" t="s">
        <v>307</v>
      </c>
      <c r="D171" s="230">
        <v>45</v>
      </c>
      <c r="E171" s="231"/>
      <c r="F171" s="232"/>
    </row>
    <row r="172" spans="1:6" ht="11.25" customHeight="1">
      <c r="A172" s="229" t="s">
        <v>313</v>
      </c>
      <c r="B172" s="239" t="s">
        <v>304</v>
      </c>
      <c r="C172" s="239" t="s">
        <v>308</v>
      </c>
      <c r="D172" s="230">
        <v>46</v>
      </c>
      <c r="E172" s="231"/>
      <c r="F172" s="232"/>
    </row>
    <row r="173" spans="1:6" ht="11.25" customHeight="1">
      <c r="A173" s="229" t="s">
        <v>313</v>
      </c>
      <c r="B173" s="239" t="s">
        <v>304</v>
      </c>
      <c r="C173" s="239" t="s">
        <v>309</v>
      </c>
      <c r="D173" s="230">
        <v>47</v>
      </c>
      <c r="E173" s="231"/>
      <c r="F173" s="232"/>
    </row>
    <row r="174" spans="1:6" ht="11.25" customHeight="1">
      <c r="A174" s="229" t="s">
        <v>313</v>
      </c>
      <c r="B174" s="239" t="s">
        <v>310</v>
      </c>
      <c r="C174" s="239" t="s">
        <v>302</v>
      </c>
      <c r="D174" s="230">
        <v>48</v>
      </c>
      <c r="E174" s="231"/>
      <c r="F174" s="232"/>
    </row>
    <row r="175" spans="1:6" ht="11.25" customHeight="1">
      <c r="A175" s="229" t="s">
        <v>313</v>
      </c>
      <c r="B175" s="239" t="s">
        <v>310</v>
      </c>
      <c r="C175" s="239" t="s">
        <v>305</v>
      </c>
      <c r="D175" s="230">
        <v>49</v>
      </c>
      <c r="E175" s="231"/>
      <c r="F175" s="232"/>
    </row>
    <row r="176" spans="1:6" ht="11.25" customHeight="1">
      <c r="A176" s="229" t="s">
        <v>313</v>
      </c>
      <c r="B176" s="239" t="s">
        <v>310</v>
      </c>
      <c r="C176" s="239" t="s">
        <v>306</v>
      </c>
      <c r="D176" s="230">
        <v>50</v>
      </c>
      <c r="E176" s="231"/>
      <c r="F176" s="232"/>
    </row>
    <row r="177" spans="1:6" ht="11.25" customHeight="1">
      <c r="A177" s="229" t="s">
        <v>313</v>
      </c>
      <c r="B177" s="239" t="s">
        <v>310</v>
      </c>
      <c r="C177" s="239" t="s">
        <v>307</v>
      </c>
      <c r="D177" s="230">
        <v>51</v>
      </c>
      <c r="E177" s="231"/>
      <c r="F177" s="232"/>
    </row>
    <row r="178" spans="1:6" ht="11.25" customHeight="1">
      <c r="A178" s="229" t="s">
        <v>313</v>
      </c>
      <c r="B178" s="239" t="s">
        <v>310</v>
      </c>
      <c r="C178" s="239" t="s">
        <v>308</v>
      </c>
      <c r="D178" s="230">
        <v>52</v>
      </c>
      <c r="E178" s="231"/>
      <c r="F178" s="232"/>
    </row>
    <row r="179" spans="1:6" ht="11.25" customHeight="1">
      <c r="A179" s="229" t="s">
        <v>313</v>
      </c>
      <c r="B179" s="239" t="s">
        <v>310</v>
      </c>
      <c r="C179" s="239" t="s">
        <v>309</v>
      </c>
      <c r="D179" s="230">
        <v>53</v>
      </c>
      <c r="E179" s="231"/>
      <c r="F179" s="232"/>
    </row>
    <row r="180" spans="1:6" ht="11.25" customHeight="1">
      <c r="A180" s="229" t="s">
        <v>314</v>
      </c>
      <c r="B180" s="239" t="s">
        <v>301</v>
      </c>
      <c r="C180" s="239" t="s">
        <v>302</v>
      </c>
      <c r="D180" s="230">
        <v>54</v>
      </c>
      <c r="E180" s="231"/>
      <c r="F180" s="232"/>
    </row>
    <row r="181" spans="1:6" ht="11.25" customHeight="1">
      <c r="A181" s="229" t="s">
        <v>314</v>
      </c>
      <c r="B181" s="239" t="s">
        <v>304</v>
      </c>
      <c r="C181" s="239" t="s">
        <v>302</v>
      </c>
      <c r="D181" s="230">
        <v>55</v>
      </c>
      <c r="E181" s="231"/>
      <c r="F181" s="232"/>
    </row>
    <row r="182" spans="1:6" ht="11.25" customHeight="1">
      <c r="A182" s="229" t="s">
        <v>314</v>
      </c>
      <c r="B182" s="239" t="s">
        <v>304</v>
      </c>
      <c r="C182" s="239" t="s">
        <v>305</v>
      </c>
      <c r="D182" s="230">
        <v>56</v>
      </c>
      <c r="E182" s="231"/>
      <c r="F182" s="232"/>
    </row>
    <row r="183" spans="1:6" ht="11.25" customHeight="1">
      <c r="A183" s="229" t="s">
        <v>314</v>
      </c>
      <c r="B183" s="239" t="s">
        <v>304</v>
      </c>
      <c r="C183" s="239" t="s">
        <v>306</v>
      </c>
      <c r="D183" s="230">
        <v>57</v>
      </c>
      <c r="E183" s="231"/>
      <c r="F183" s="232"/>
    </row>
    <row r="184" spans="1:6" ht="11.25" customHeight="1">
      <c r="A184" s="229" t="s">
        <v>314</v>
      </c>
      <c r="B184" s="239" t="s">
        <v>304</v>
      </c>
      <c r="C184" s="239" t="s">
        <v>307</v>
      </c>
      <c r="D184" s="230">
        <v>58</v>
      </c>
      <c r="E184" s="231"/>
      <c r="F184" s="232"/>
    </row>
    <row r="185" spans="1:6" ht="11.25" customHeight="1">
      <c r="A185" s="229" t="s">
        <v>314</v>
      </c>
      <c r="B185" s="239" t="s">
        <v>304</v>
      </c>
      <c r="C185" s="239" t="s">
        <v>308</v>
      </c>
      <c r="D185" s="230">
        <v>59</v>
      </c>
      <c r="E185" s="231"/>
      <c r="F185" s="232"/>
    </row>
    <row r="186" spans="1:6" ht="11.25" customHeight="1">
      <c r="A186" s="229" t="s">
        <v>314</v>
      </c>
      <c r="B186" s="239" t="s">
        <v>304</v>
      </c>
      <c r="C186" s="239" t="s">
        <v>309</v>
      </c>
      <c r="D186" s="230">
        <v>60</v>
      </c>
      <c r="E186" s="231"/>
      <c r="F186" s="232"/>
    </row>
    <row r="187" spans="1:6" ht="11.25" customHeight="1">
      <c r="A187" s="229" t="s">
        <v>314</v>
      </c>
      <c r="B187" s="239" t="s">
        <v>310</v>
      </c>
      <c r="C187" s="239" t="s">
        <v>302</v>
      </c>
      <c r="D187" s="230">
        <v>61</v>
      </c>
      <c r="E187" s="231"/>
      <c r="F187" s="232"/>
    </row>
    <row r="188" spans="1:6" ht="11.25" customHeight="1">
      <c r="A188" s="229" t="s">
        <v>314</v>
      </c>
      <c r="B188" s="239" t="s">
        <v>310</v>
      </c>
      <c r="C188" s="239" t="s">
        <v>305</v>
      </c>
      <c r="D188" s="230">
        <v>62</v>
      </c>
      <c r="E188" s="231"/>
      <c r="F188" s="232"/>
    </row>
    <row r="189" spans="1:6" ht="11.25" customHeight="1">
      <c r="A189" s="229" t="s">
        <v>314</v>
      </c>
      <c r="B189" s="239" t="s">
        <v>310</v>
      </c>
      <c r="C189" s="239" t="s">
        <v>306</v>
      </c>
      <c r="D189" s="230">
        <v>63</v>
      </c>
      <c r="E189" s="231"/>
      <c r="F189" s="232"/>
    </row>
    <row r="190" spans="1:6" ht="11.25" customHeight="1">
      <c r="A190" s="229" t="s">
        <v>314</v>
      </c>
      <c r="B190" s="239" t="s">
        <v>310</v>
      </c>
      <c r="C190" s="239" t="s">
        <v>307</v>
      </c>
      <c r="D190" s="230">
        <v>64</v>
      </c>
      <c r="E190" s="231"/>
      <c r="F190" s="232"/>
    </row>
    <row r="191" spans="1:6" ht="11.25" customHeight="1">
      <c r="A191" s="229" t="s">
        <v>314</v>
      </c>
      <c r="B191" s="239" t="s">
        <v>310</v>
      </c>
      <c r="C191" s="239" t="s">
        <v>308</v>
      </c>
      <c r="D191" s="230">
        <v>65</v>
      </c>
      <c r="E191" s="231"/>
      <c r="F191" s="232"/>
    </row>
    <row r="192" spans="1:6" ht="11.25" customHeight="1">
      <c r="A192" s="233" t="s">
        <v>314</v>
      </c>
      <c r="B192" s="240" t="s">
        <v>310</v>
      </c>
      <c r="C192" s="240" t="s">
        <v>309</v>
      </c>
      <c r="D192" s="222">
        <v>66</v>
      </c>
      <c r="E192" s="223"/>
      <c r="F192" s="224"/>
    </row>
    <row r="193" ht="11.25" customHeight="1"/>
    <row r="194" ht="11.25" customHeight="1"/>
    <row r="195" spans="1:3" ht="11.25" customHeight="1">
      <c r="A195" s="210" t="s">
        <v>315</v>
      </c>
      <c r="B195" s="208"/>
      <c r="C195" s="209"/>
    </row>
    <row r="196" spans="1:3" ht="11.25" customHeight="1">
      <c r="A196" s="208"/>
      <c r="B196" s="208"/>
      <c r="C196" s="209"/>
    </row>
    <row r="197" spans="1:3" ht="11.25" customHeight="1">
      <c r="A197" s="241" t="s">
        <v>60</v>
      </c>
      <c r="B197" s="242" t="s">
        <v>61</v>
      </c>
      <c r="C197" s="243">
        <v>1</v>
      </c>
    </row>
    <row r="198" spans="1:3" ht="11.25" customHeight="1">
      <c r="A198" s="225" t="s">
        <v>316</v>
      </c>
      <c r="B198" s="226">
        <v>1</v>
      </c>
      <c r="C198" s="244"/>
    </row>
    <row r="199" spans="1:3" ht="11.25" customHeight="1">
      <c r="A199" s="229" t="s">
        <v>317</v>
      </c>
      <c r="B199" s="230">
        <v>2</v>
      </c>
      <c r="C199" s="245"/>
    </row>
    <row r="200" spans="1:3" ht="11.25" customHeight="1">
      <c r="A200" s="229" t="s">
        <v>318</v>
      </c>
      <c r="B200" s="230">
        <v>3</v>
      </c>
      <c r="C200" s="245"/>
    </row>
    <row r="201" spans="1:3" ht="11.25" customHeight="1">
      <c r="A201" s="233" t="s">
        <v>319</v>
      </c>
      <c r="B201" s="222">
        <v>4</v>
      </c>
      <c r="C201" s="246"/>
    </row>
    <row r="202" ht="11.25" customHeight="1"/>
    <row r="203" ht="11.25" customHeight="1"/>
    <row r="204" spans="1:6" ht="11.25" customHeight="1">
      <c r="A204" s="210" t="s">
        <v>320</v>
      </c>
      <c r="B204" s="208"/>
      <c r="C204" s="208"/>
      <c r="D204" s="208"/>
      <c r="E204" s="209"/>
      <c r="F204" s="209"/>
    </row>
    <row r="205" spans="1:6" ht="11.25" customHeight="1">
      <c r="A205" s="210" t="s">
        <v>321</v>
      </c>
      <c r="B205" s="208"/>
      <c r="C205" s="208"/>
      <c r="D205" s="208"/>
      <c r="E205" s="209"/>
      <c r="F205" s="209"/>
    </row>
    <row r="206" spans="1:6" ht="11.25" customHeight="1">
      <c r="A206" s="208"/>
      <c r="B206" s="208"/>
      <c r="C206" s="208"/>
      <c r="D206" s="208"/>
      <c r="E206" s="209"/>
      <c r="F206" s="209"/>
    </row>
    <row r="207" spans="1:6" ht="11.25" customHeight="1">
      <c r="A207" s="215"/>
      <c r="B207" s="235"/>
      <c r="C207" s="235"/>
      <c r="D207" s="216"/>
      <c r="E207" s="217" t="s">
        <v>282</v>
      </c>
      <c r="F207" s="216" t="s">
        <v>282</v>
      </c>
    </row>
    <row r="208" spans="1:6" ht="11.25" customHeight="1">
      <c r="A208" s="218"/>
      <c r="B208" s="236"/>
      <c r="C208" s="236"/>
      <c r="D208" s="219"/>
      <c r="E208" s="220" t="s">
        <v>283</v>
      </c>
      <c r="F208" s="219" t="s">
        <v>284</v>
      </c>
    </row>
    <row r="209" spans="1:6" ht="11.25" customHeight="1">
      <c r="A209" s="221" t="s">
        <v>60</v>
      </c>
      <c r="B209" s="237" t="s">
        <v>61</v>
      </c>
      <c r="C209" s="237" t="s">
        <v>298</v>
      </c>
      <c r="D209" s="222" t="s">
        <v>299</v>
      </c>
      <c r="E209" s="223">
        <v>1</v>
      </c>
      <c r="F209" s="224">
        <v>2</v>
      </c>
    </row>
    <row r="210" spans="1:6" ht="11.25" customHeight="1">
      <c r="A210" s="225" t="s">
        <v>300</v>
      </c>
      <c r="B210" s="238" t="s">
        <v>301</v>
      </c>
      <c r="C210" s="238" t="s">
        <v>302</v>
      </c>
      <c r="D210" s="226">
        <v>1</v>
      </c>
      <c r="E210" s="227"/>
      <c r="F210" s="228"/>
    </row>
    <row r="211" spans="1:6" ht="11.25" customHeight="1">
      <c r="A211" s="229" t="s">
        <v>303</v>
      </c>
      <c r="B211" s="239" t="s">
        <v>301</v>
      </c>
      <c r="C211" s="239" t="s">
        <v>302</v>
      </c>
      <c r="D211" s="230">
        <v>2</v>
      </c>
      <c r="E211" s="231"/>
      <c r="F211" s="232"/>
    </row>
    <row r="212" spans="1:6" ht="11.25" customHeight="1">
      <c r="A212" s="229" t="s">
        <v>303</v>
      </c>
      <c r="B212" s="239" t="s">
        <v>304</v>
      </c>
      <c r="C212" s="239" t="s">
        <v>302</v>
      </c>
      <c r="D212" s="230">
        <v>3</v>
      </c>
      <c r="E212" s="231"/>
      <c r="F212" s="232"/>
    </row>
    <row r="213" spans="1:6" ht="11.25" customHeight="1">
      <c r="A213" s="229" t="s">
        <v>303</v>
      </c>
      <c r="B213" s="239" t="s">
        <v>304</v>
      </c>
      <c r="C213" s="239" t="s">
        <v>305</v>
      </c>
      <c r="D213" s="230">
        <v>4</v>
      </c>
      <c r="E213" s="231"/>
      <c r="F213" s="232"/>
    </row>
    <row r="214" spans="1:6" ht="11.25" customHeight="1">
      <c r="A214" s="229" t="s">
        <v>303</v>
      </c>
      <c r="B214" s="239" t="s">
        <v>304</v>
      </c>
      <c r="C214" s="239" t="s">
        <v>306</v>
      </c>
      <c r="D214" s="230">
        <v>5</v>
      </c>
      <c r="E214" s="231"/>
      <c r="F214" s="232"/>
    </row>
    <row r="215" spans="1:6" ht="11.25" customHeight="1">
      <c r="A215" s="229" t="s">
        <v>303</v>
      </c>
      <c r="B215" s="239" t="s">
        <v>304</v>
      </c>
      <c r="C215" s="239" t="s">
        <v>307</v>
      </c>
      <c r="D215" s="230">
        <v>6</v>
      </c>
      <c r="E215" s="231"/>
      <c r="F215" s="232"/>
    </row>
    <row r="216" spans="1:6" ht="11.25" customHeight="1">
      <c r="A216" s="229" t="s">
        <v>303</v>
      </c>
      <c r="B216" s="239" t="s">
        <v>304</v>
      </c>
      <c r="C216" s="239" t="s">
        <v>308</v>
      </c>
      <c r="D216" s="230">
        <v>7</v>
      </c>
      <c r="E216" s="231"/>
      <c r="F216" s="232"/>
    </row>
    <row r="217" spans="1:6" ht="11.25" customHeight="1">
      <c r="A217" s="229" t="s">
        <v>303</v>
      </c>
      <c r="B217" s="239" t="s">
        <v>304</v>
      </c>
      <c r="C217" s="239" t="s">
        <v>309</v>
      </c>
      <c r="D217" s="230">
        <v>8</v>
      </c>
      <c r="E217" s="231"/>
      <c r="F217" s="232"/>
    </row>
    <row r="218" spans="1:6" ht="11.25" customHeight="1">
      <c r="A218" s="229" t="s">
        <v>303</v>
      </c>
      <c r="B218" s="239" t="s">
        <v>310</v>
      </c>
      <c r="C218" s="239" t="s">
        <v>302</v>
      </c>
      <c r="D218" s="230">
        <v>9</v>
      </c>
      <c r="E218" s="231"/>
      <c r="F218" s="232"/>
    </row>
    <row r="219" spans="1:6" ht="11.25" customHeight="1">
      <c r="A219" s="229" t="s">
        <v>303</v>
      </c>
      <c r="B219" s="239" t="s">
        <v>310</v>
      </c>
      <c r="C219" s="239" t="s">
        <v>305</v>
      </c>
      <c r="D219" s="230">
        <v>10</v>
      </c>
      <c r="E219" s="231"/>
      <c r="F219" s="232"/>
    </row>
    <row r="220" spans="1:6" ht="11.25" customHeight="1">
      <c r="A220" s="229" t="s">
        <v>303</v>
      </c>
      <c r="B220" s="239" t="s">
        <v>310</v>
      </c>
      <c r="C220" s="239" t="s">
        <v>306</v>
      </c>
      <c r="D220" s="230">
        <v>11</v>
      </c>
      <c r="E220" s="231"/>
      <c r="F220" s="232"/>
    </row>
    <row r="221" spans="1:6" ht="11.25" customHeight="1">
      <c r="A221" s="229" t="s">
        <v>303</v>
      </c>
      <c r="B221" s="239" t="s">
        <v>310</v>
      </c>
      <c r="C221" s="239" t="s">
        <v>307</v>
      </c>
      <c r="D221" s="230">
        <v>12</v>
      </c>
      <c r="E221" s="231"/>
      <c r="F221" s="232"/>
    </row>
    <row r="222" spans="1:6" ht="11.25" customHeight="1">
      <c r="A222" s="229" t="s">
        <v>303</v>
      </c>
      <c r="B222" s="239" t="s">
        <v>310</v>
      </c>
      <c r="C222" s="239" t="s">
        <v>308</v>
      </c>
      <c r="D222" s="230">
        <v>13</v>
      </c>
      <c r="E222" s="231"/>
      <c r="F222" s="232"/>
    </row>
    <row r="223" spans="1:6" ht="11.25" customHeight="1">
      <c r="A223" s="229" t="s">
        <v>303</v>
      </c>
      <c r="B223" s="239" t="s">
        <v>310</v>
      </c>
      <c r="C223" s="239" t="s">
        <v>309</v>
      </c>
      <c r="D223" s="230">
        <v>14</v>
      </c>
      <c r="E223" s="231"/>
      <c r="F223" s="232"/>
    </row>
    <row r="224" spans="1:6" ht="11.25" customHeight="1">
      <c r="A224" s="229" t="s">
        <v>311</v>
      </c>
      <c r="B224" s="239" t="s">
        <v>301</v>
      </c>
      <c r="C224" s="239" t="s">
        <v>302</v>
      </c>
      <c r="D224" s="230">
        <v>15</v>
      </c>
      <c r="E224" s="231"/>
      <c r="F224" s="232"/>
    </row>
    <row r="225" spans="1:6" ht="11.25" customHeight="1">
      <c r="A225" s="229" t="s">
        <v>311</v>
      </c>
      <c r="B225" s="239" t="s">
        <v>304</v>
      </c>
      <c r="C225" s="239" t="s">
        <v>302</v>
      </c>
      <c r="D225" s="230">
        <v>16</v>
      </c>
      <c r="E225" s="231"/>
      <c r="F225" s="232"/>
    </row>
    <row r="226" spans="1:6" ht="11.25" customHeight="1">
      <c r="A226" s="229" t="s">
        <v>311</v>
      </c>
      <c r="B226" s="239" t="s">
        <v>304</v>
      </c>
      <c r="C226" s="239" t="s">
        <v>305</v>
      </c>
      <c r="D226" s="230">
        <v>17</v>
      </c>
      <c r="E226" s="231"/>
      <c r="F226" s="232"/>
    </row>
    <row r="227" spans="1:6" ht="11.25" customHeight="1">
      <c r="A227" s="229" t="s">
        <v>311</v>
      </c>
      <c r="B227" s="239" t="s">
        <v>304</v>
      </c>
      <c r="C227" s="239" t="s">
        <v>306</v>
      </c>
      <c r="D227" s="230">
        <v>18</v>
      </c>
      <c r="E227" s="231"/>
      <c r="F227" s="232"/>
    </row>
    <row r="228" spans="1:6" ht="11.25" customHeight="1">
      <c r="A228" s="229" t="s">
        <v>311</v>
      </c>
      <c r="B228" s="239" t="s">
        <v>304</v>
      </c>
      <c r="C228" s="239" t="s">
        <v>307</v>
      </c>
      <c r="D228" s="230">
        <v>19</v>
      </c>
      <c r="E228" s="231"/>
      <c r="F228" s="232"/>
    </row>
    <row r="229" spans="1:6" ht="11.25" customHeight="1">
      <c r="A229" s="229" t="s">
        <v>311</v>
      </c>
      <c r="B229" s="239" t="s">
        <v>304</v>
      </c>
      <c r="C229" s="239" t="s">
        <v>308</v>
      </c>
      <c r="D229" s="230">
        <v>20</v>
      </c>
      <c r="E229" s="231"/>
      <c r="F229" s="232"/>
    </row>
    <row r="230" spans="1:6" ht="11.25" customHeight="1">
      <c r="A230" s="229" t="s">
        <v>311</v>
      </c>
      <c r="B230" s="239" t="s">
        <v>304</v>
      </c>
      <c r="C230" s="239" t="s">
        <v>309</v>
      </c>
      <c r="D230" s="230">
        <v>21</v>
      </c>
      <c r="E230" s="231"/>
      <c r="F230" s="232"/>
    </row>
    <row r="231" spans="1:6" ht="11.25" customHeight="1">
      <c r="A231" s="229" t="s">
        <v>311</v>
      </c>
      <c r="B231" s="239" t="s">
        <v>310</v>
      </c>
      <c r="C231" s="239" t="s">
        <v>302</v>
      </c>
      <c r="D231" s="230">
        <v>22</v>
      </c>
      <c r="E231" s="231"/>
      <c r="F231" s="232"/>
    </row>
    <row r="232" spans="1:6" ht="11.25" customHeight="1">
      <c r="A232" s="229" t="s">
        <v>311</v>
      </c>
      <c r="B232" s="239" t="s">
        <v>310</v>
      </c>
      <c r="C232" s="239" t="s">
        <v>305</v>
      </c>
      <c r="D232" s="230">
        <v>23</v>
      </c>
      <c r="E232" s="231"/>
      <c r="F232" s="232"/>
    </row>
    <row r="233" spans="1:6" ht="11.25" customHeight="1">
      <c r="A233" s="229" t="s">
        <v>311</v>
      </c>
      <c r="B233" s="239" t="s">
        <v>310</v>
      </c>
      <c r="C233" s="239" t="s">
        <v>306</v>
      </c>
      <c r="D233" s="230">
        <v>24</v>
      </c>
      <c r="E233" s="231"/>
      <c r="F233" s="232"/>
    </row>
    <row r="234" spans="1:6" ht="11.25" customHeight="1">
      <c r="A234" s="229" t="s">
        <v>311</v>
      </c>
      <c r="B234" s="239" t="s">
        <v>310</v>
      </c>
      <c r="C234" s="239" t="s">
        <v>307</v>
      </c>
      <c r="D234" s="230">
        <v>25</v>
      </c>
      <c r="E234" s="231"/>
      <c r="F234" s="232"/>
    </row>
    <row r="235" spans="1:6" ht="11.25" customHeight="1">
      <c r="A235" s="229" t="s">
        <v>311</v>
      </c>
      <c r="B235" s="239" t="s">
        <v>310</v>
      </c>
      <c r="C235" s="239" t="s">
        <v>308</v>
      </c>
      <c r="D235" s="230">
        <v>26</v>
      </c>
      <c r="E235" s="231"/>
      <c r="F235" s="232"/>
    </row>
    <row r="236" spans="1:6" ht="11.25" customHeight="1">
      <c r="A236" s="229" t="s">
        <v>311</v>
      </c>
      <c r="B236" s="239" t="s">
        <v>310</v>
      </c>
      <c r="C236" s="239" t="s">
        <v>309</v>
      </c>
      <c r="D236" s="230">
        <v>27</v>
      </c>
      <c r="E236" s="231"/>
      <c r="F236" s="232"/>
    </row>
    <row r="237" spans="1:6" ht="11.25" customHeight="1">
      <c r="A237" s="229" t="s">
        <v>312</v>
      </c>
      <c r="B237" s="239" t="s">
        <v>301</v>
      </c>
      <c r="C237" s="239" t="s">
        <v>302</v>
      </c>
      <c r="D237" s="230">
        <v>28</v>
      </c>
      <c r="E237" s="231"/>
      <c r="F237" s="232"/>
    </row>
    <row r="238" spans="1:6" ht="11.25" customHeight="1">
      <c r="A238" s="229" t="s">
        <v>312</v>
      </c>
      <c r="B238" s="239" t="s">
        <v>304</v>
      </c>
      <c r="C238" s="239" t="s">
        <v>302</v>
      </c>
      <c r="D238" s="230">
        <v>29</v>
      </c>
      <c r="E238" s="231"/>
      <c r="F238" s="232"/>
    </row>
    <row r="239" spans="1:6" ht="11.25" customHeight="1">
      <c r="A239" s="229" t="s">
        <v>312</v>
      </c>
      <c r="B239" s="239" t="s">
        <v>304</v>
      </c>
      <c r="C239" s="239" t="s">
        <v>305</v>
      </c>
      <c r="D239" s="230">
        <v>30</v>
      </c>
      <c r="E239" s="231"/>
      <c r="F239" s="232"/>
    </row>
    <row r="240" spans="1:6" ht="11.25" customHeight="1">
      <c r="A240" s="229" t="s">
        <v>312</v>
      </c>
      <c r="B240" s="239" t="s">
        <v>304</v>
      </c>
      <c r="C240" s="239" t="s">
        <v>306</v>
      </c>
      <c r="D240" s="230">
        <v>31</v>
      </c>
      <c r="E240" s="231"/>
      <c r="F240" s="232"/>
    </row>
    <row r="241" spans="1:6" ht="11.25" customHeight="1">
      <c r="A241" s="229" t="s">
        <v>312</v>
      </c>
      <c r="B241" s="239" t="s">
        <v>304</v>
      </c>
      <c r="C241" s="239" t="s">
        <v>307</v>
      </c>
      <c r="D241" s="230">
        <v>32</v>
      </c>
      <c r="E241" s="231"/>
      <c r="F241" s="232"/>
    </row>
    <row r="242" spans="1:6" ht="11.25" customHeight="1">
      <c r="A242" s="229" t="s">
        <v>312</v>
      </c>
      <c r="B242" s="239" t="s">
        <v>304</v>
      </c>
      <c r="C242" s="239" t="s">
        <v>308</v>
      </c>
      <c r="D242" s="230">
        <v>33</v>
      </c>
      <c r="E242" s="231"/>
      <c r="F242" s="232"/>
    </row>
    <row r="243" spans="1:6" ht="11.25" customHeight="1">
      <c r="A243" s="229" t="s">
        <v>312</v>
      </c>
      <c r="B243" s="239" t="s">
        <v>304</v>
      </c>
      <c r="C243" s="239" t="s">
        <v>309</v>
      </c>
      <c r="D243" s="230">
        <v>34</v>
      </c>
      <c r="E243" s="231"/>
      <c r="F243" s="232"/>
    </row>
    <row r="244" spans="1:6" ht="11.25" customHeight="1">
      <c r="A244" s="229" t="s">
        <v>312</v>
      </c>
      <c r="B244" s="239" t="s">
        <v>310</v>
      </c>
      <c r="C244" s="239" t="s">
        <v>302</v>
      </c>
      <c r="D244" s="230">
        <v>35</v>
      </c>
      <c r="E244" s="231"/>
      <c r="F244" s="232"/>
    </row>
    <row r="245" spans="1:6" ht="11.25" customHeight="1">
      <c r="A245" s="229" t="s">
        <v>312</v>
      </c>
      <c r="B245" s="239" t="s">
        <v>310</v>
      </c>
      <c r="C245" s="239" t="s">
        <v>305</v>
      </c>
      <c r="D245" s="230">
        <v>36</v>
      </c>
      <c r="E245" s="231"/>
      <c r="F245" s="232"/>
    </row>
    <row r="246" spans="1:6" ht="11.25" customHeight="1">
      <c r="A246" s="229" t="s">
        <v>312</v>
      </c>
      <c r="B246" s="239" t="s">
        <v>310</v>
      </c>
      <c r="C246" s="239" t="s">
        <v>306</v>
      </c>
      <c r="D246" s="230">
        <v>37</v>
      </c>
      <c r="E246" s="231"/>
      <c r="F246" s="232"/>
    </row>
    <row r="247" spans="1:6" ht="11.25" customHeight="1">
      <c r="A247" s="229" t="s">
        <v>312</v>
      </c>
      <c r="B247" s="239" t="s">
        <v>310</v>
      </c>
      <c r="C247" s="239" t="s">
        <v>307</v>
      </c>
      <c r="D247" s="230">
        <v>38</v>
      </c>
      <c r="E247" s="231"/>
      <c r="F247" s="232"/>
    </row>
    <row r="248" spans="1:6" ht="11.25" customHeight="1">
      <c r="A248" s="229" t="s">
        <v>312</v>
      </c>
      <c r="B248" s="239" t="s">
        <v>310</v>
      </c>
      <c r="C248" s="239" t="s">
        <v>308</v>
      </c>
      <c r="D248" s="230">
        <v>39</v>
      </c>
      <c r="E248" s="231"/>
      <c r="F248" s="232"/>
    </row>
    <row r="249" spans="1:6" ht="11.25" customHeight="1">
      <c r="A249" s="229" t="s">
        <v>312</v>
      </c>
      <c r="B249" s="239" t="s">
        <v>310</v>
      </c>
      <c r="C249" s="239" t="s">
        <v>309</v>
      </c>
      <c r="D249" s="230">
        <v>40</v>
      </c>
      <c r="E249" s="231"/>
      <c r="F249" s="232"/>
    </row>
    <row r="250" spans="1:6" ht="11.25" customHeight="1">
      <c r="A250" s="229" t="s">
        <v>313</v>
      </c>
      <c r="B250" s="239" t="s">
        <v>301</v>
      </c>
      <c r="C250" s="239" t="s">
        <v>302</v>
      </c>
      <c r="D250" s="230">
        <v>41</v>
      </c>
      <c r="E250" s="231"/>
      <c r="F250" s="232"/>
    </row>
    <row r="251" spans="1:6" ht="11.25" customHeight="1">
      <c r="A251" s="229" t="s">
        <v>313</v>
      </c>
      <c r="B251" s="239" t="s">
        <v>304</v>
      </c>
      <c r="C251" s="239" t="s">
        <v>302</v>
      </c>
      <c r="D251" s="230">
        <v>42</v>
      </c>
      <c r="E251" s="231"/>
      <c r="F251" s="232"/>
    </row>
    <row r="252" spans="1:6" ht="11.25" customHeight="1">
      <c r="A252" s="229" t="s">
        <v>313</v>
      </c>
      <c r="B252" s="239" t="s">
        <v>304</v>
      </c>
      <c r="C252" s="239" t="s">
        <v>305</v>
      </c>
      <c r="D252" s="230">
        <v>43</v>
      </c>
      <c r="E252" s="231"/>
      <c r="F252" s="232"/>
    </row>
    <row r="253" spans="1:6" ht="11.25" customHeight="1">
      <c r="A253" s="229" t="s">
        <v>313</v>
      </c>
      <c r="B253" s="239" t="s">
        <v>304</v>
      </c>
      <c r="C253" s="239" t="s">
        <v>306</v>
      </c>
      <c r="D253" s="230">
        <v>44</v>
      </c>
      <c r="E253" s="231"/>
      <c r="F253" s="232"/>
    </row>
    <row r="254" spans="1:6" ht="11.25" customHeight="1">
      <c r="A254" s="229" t="s">
        <v>313</v>
      </c>
      <c r="B254" s="239" t="s">
        <v>304</v>
      </c>
      <c r="C254" s="239" t="s">
        <v>307</v>
      </c>
      <c r="D254" s="230">
        <v>45</v>
      </c>
      <c r="E254" s="231"/>
      <c r="F254" s="232"/>
    </row>
    <row r="255" spans="1:6" ht="11.25" customHeight="1">
      <c r="A255" s="229" t="s">
        <v>313</v>
      </c>
      <c r="B255" s="239" t="s">
        <v>304</v>
      </c>
      <c r="C255" s="239" t="s">
        <v>308</v>
      </c>
      <c r="D255" s="230">
        <v>46</v>
      </c>
      <c r="E255" s="231"/>
      <c r="F255" s="232"/>
    </row>
    <row r="256" spans="1:6" ht="11.25" customHeight="1">
      <c r="A256" s="229" t="s">
        <v>313</v>
      </c>
      <c r="B256" s="239" t="s">
        <v>304</v>
      </c>
      <c r="C256" s="239" t="s">
        <v>309</v>
      </c>
      <c r="D256" s="230">
        <v>47</v>
      </c>
      <c r="E256" s="231"/>
      <c r="F256" s="232"/>
    </row>
    <row r="257" spans="1:6" ht="11.25" customHeight="1">
      <c r="A257" s="229" t="s">
        <v>313</v>
      </c>
      <c r="B257" s="239" t="s">
        <v>310</v>
      </c>
      <c r="C257" s="239" t="s">
        <v>302</v>
      </c>
      <c r="D257" s="230">
        <v>48</v>
      </c>
      <c r="E257" s="231"/>
      <c r="F257" s="232"/>
    </row>
    <row r="258" spans="1:6" ht="11.25" customHeight="1">
      <c r="A258" s="229" t="s">
        <v>313</v>
      </c>
      <c r="B258" s="239" t="s">
        <v>310</v>
      </c>
      <c r="C258" s="239" t="s">
        <v>305</v>
      </c>
      <c r="D258" s="230">
        <v>49</v>
      </c>
      <c r="E258" s="231"/>
      <c r="F258" s="232"/>
    </row>
    <row r="259" spans="1:6" ht="11.25" customHeight="1">
      <c r="A259" s="229" t="s">
        <v>313</v>
      </c>
      <c r="B259" s="239" t="s">
        <v>310</v>
      </c>
      <c r="C259" s="239" t="s">
        <v>306</v>
      </c>
      <c r="D259" s="230">
        <v>50</v>
      </c>
      <c r="E259" s="231"/>
      <c r="F259" s="232"/>
    </row>
    <row r="260" spans="1:6" ht="11.25" customHeight="1">
      <c r="A260" s="229" t="s">
        <v>313</v>
      </c>
      <c r="B260" s="239" t="s">
        <v>310</v>
      </c>
      <c r="C260" s="239" t="s">
        <v>307</v>
      </c>
      <c r="D260" s="230">
        <v>51</v>
      </c>
      <c r="E260" s="231"/>
      <c r="F260" s="232"/>
    </row>
    <row r="261" spans="1:6" ht="11.25" customHeight="1">
      <c r="A261" s="229" t="s">
        <v>313</v>
      </c>
      <c r="B261" s="239" t="s">
        <v>310</v>
      </c>
      <c r="C261" s="239" t="s">
        <v>308</v>
      </c>
      <c r="D261" s="230">
        <v>52</v>
      </c>
      <c r="E261" s="231"/>
      <c r="F261" s="232"/>
    </row>
    <row r="262" spans="1:6" ht="11.25" customHeight="1">
      <c r="A262" s="229" t="s">
        <v>313</v>
      </c>
      <c r="B262" s="239" t="s">
        <v>310</v>
      </c>
      <c r="C262" s="239" t="s">
        <v>309</v>
      </c>
      <c r="D262" s="230">
        <v>53</v>
      </c>
      <c r="E262" s="231"/>
      <c r="F262" s="232"/>
    </row>
    <row r="263" spans="1:6" ht="11.25" customHeight="1">
      <c r="A263" s="229" t="s">
        <v>314</v>
      </c>
      <c r="B263" s="239" t="s">
        <v>301</v>
      </c>
      <c r="C263" s="239" t="s">
        <v>302</v>
      </c>
      <c r="D263" s="230">
        <v>54</v>
      </c>
      <c r="E263" s="231"/>
      <c r="F263" s="232"/>
    </row>
    <row r="264" spans="1:6" ht="11.25" customHeight="1">
      <c r="A264" s="229" t="s">
        <v>314</v>
      </c>
      <c r="B264" s="239" t="s">
        <v>304</v>
      </c>
      <c r="C264" s="239" t="s">
        <v>302</v>
      </c>
      <c r="D264" s="230">
        <v>55</v>
      </c>
      <c r="E264" s="231"/>
      <c r="F264" s="232"/>
    </row>
    <row r="265" spans="1:6" ht="11.25" customHeight="1">
      <c r="A265" s="229" t="s">
        <v>314</v>
      </c>
      <c r="B265" s="239" t="s">
        <v>304</v>
      </c>
      <c r="C265" s="239" t="s">
        <v>305</v>
      </c>
      <c r="D265" s="230">
        <v>56</v>
      </c>
      <c r="E265" s="231"/>
      <c r="F265" s="232"/>
    </row>
    <row r="266" spans="1:6" ht="11.25" customHeight="1">
      <c r="A266" s="229" t="s">
        <v>314</v>
      </c>
      <c r="B266" s="239" t="s">
        <v>304</v>
      </c>
      <c r="C266" s="239" t="s">
        <v>306</v>
      </c>
      <c r="D266" s="230">
        <v>57</v>
      </c>
      <c r="E266" s="231"/>
      <c r="F266" s="232"/>
    </row>
    <row r="267" spans="1:6" ht="11.25" customHeight="1">
      <c r="A267" s="229" t="s">
        <v>314</v>
      </c>
      <c r="B267" s="239" t="s">
        <v>304</v>
      </c>
      <c r="C267" s="239" t="s">
        <v>307</v>
      </c>
      <c r="D267" s="230">
        <v>58</v>
      </c>
      <c r="E267" s="231"/>
      <c r="F267" s="232"/>
    </row>
    <row r="268" spans="1:6" ht="11.25" customHeight="1">
      <c r="A268" s="229" t="s">
        <v>314</v>
      </c>
      <c r="B268" s="239" t="s">
        <v>304</v>
      </c>
      <c r="C268" s="239" t="s">
        <v>308</v>
      </c>
      <c r="D268" s="230">
        <v>59</v>
      </c>
      <c r="E268" s="231"/>
      <c r="F268" s="232"/>
    </row>
    <row r="269" spans="1:6" ht="11.25" customHeight="1">
      <c r="A269" s="229" t="s">
        <v>314</v>
      </c>
      <c r="B269" s="239" t="s">
        <v>304</v>
      </c>
      <c r="C269" s="239" t="s">
        <v>309</v>
      </c>
      <c r="D269" s="230">
        <v>60</v>
      </c>
      <c r="E269" s="231"/>
      <c r="F269" s="232"/>
    </row>
    <row r="270" spans="1:6" ht="11.25" customHeight="1">
      <c r="A270" s="229" t="s">
        <v>314</v>
      </c>
      <c r="B270" s="239" t="s">
        <v>310</v>
      </c>
      <c r="C270" s="239" t="s">
        <v>302</v>
      </c>
      <c r="D270" s="230">
        <v>61</v>
      </c>
      <c r="E270" s="231"/>
      <c r="F270" s="232"/>
    </row>
    <row r="271" spans="1:6" ht="11.25" customHeight="1">
      <c r="A271" s="229" t="s">
        <v>314</v>
      </c>
      <c r="B271" s="239" t="s">
        <v>310</v>
      </c>
      <c r="C271" s="239" t="s">
        <v>305</v>
      </c>
      <c r="D271" s="230">
        <v>62</v>
      </c>
      <c r="E271" s="231"/>
      <c r="F271" s="232"/>
    </row>
    <row r="272" spans="1:6" ht="11.25" customHeight="1">
      <c r="A272" s="229" t="s">
        <v>314</v>
      </c>
      <c r="B272" s="239" t="s">
        <v>310</v>
      </c>
      <c r="C272" s="239" t="s">
        <v>306</v>
      </c>
      <c r="D272" s="230">
        <v>63</v>
      </c>
      <c r="E272" s="231"/>
      <c r="F272" s="232"/>
    </row>
    <row r="273" spans="1:6" ht="11.25" customHeight="1">
      <c r="A273" s="229" t="s">
        <v>314</v>
      </c>
      <c r="B273" s="239" t="s">
        <v>310</v>
      </c>
      <c r="C273" s="239" t="s">
        <v>307</v>
      </c>
      <c r="D273" s="230">
        <v>64</v>
      </c>
      <c r="E273" s="231"/>
      <c r="F273" s="232"/>
    </row>
    <row r="274" spans="1:6" ht="11.25" customHeight="1">
      <c r="A274" s="229" t="s">
        <v>314</v>
      </c>
      <c r="B274" s="239" t="s">
        <v>310</v>
      </c>
      <c r="C274" s="239" t="s">
        <v>308</v>
      </c>
      <c r="D274" s="230">
        <v>65</v>
      </c>
      <c r="E274" s="231"/>
      <c r="F274" s="232"/>
    </row>
    <row r="275" spans="1:6" ht="11.25" customHeight="1">
      <c r="A275" s="233" t="s">
        <v>314</v>
      </c>
      <c r="B275" s="240" t="s">
        <v>310</v>
      </c>
      <c r="C275" s="240" t="s">
        <v>309</v>
      </c>
      <c r="D275" s="222">
        <v>66</v>
      </c>
      <c r="E275" s="223"/>
      <c r="F275" s="224"/>
    </row>
    <row r="276" ht="11.25" customHeight="1"/>
    <row r="277" ht="11.25" customHeight="1"/>
    <row r="278" spans="1:17" s="208" customFormat="1" ht="12.75">
      <c r="A278" s="210" t="s">
        <v>322</v>
      </c>
      <c r="C278" s="209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</row>
    <row r="279" spans="1:17" s="208" customFormat="1" ht="12.75">
      <c r="A279" s="210"/>
      <c r="C279" s="209"/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</row>
    <row r="280" spans="3:17" s="208" customFormat="1" ht="6" customHeight="1">
      <c r="C280" s="209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</row>
    <row r="281" spans="1:17" s="157" customFormat="1" ht="11.25" customHeight="1">
      <c r="A281" s="215"/>
      <c r="B281" s="216"/>
      <c r="C281" s="217" t="s">
        <v>323</v>
      </c>
      <c r="D281" s="235" t="s">
        <v>323</v>
      </c>
      <c r="E281" s="235" t="s">
        <v>323</v>
      </c>
      <c r="F281" s="235" t="s">
        <v>323</v>
      </c>
      <c r="G281" s="235" t="s">
        <v>323</v>
      </c>
      <c r="H281" s="235" t="s">
        <v>324</v>
      </c>
      <c r="I281" s="235" t="s">
        <v>324</v>
      </c>
      <c r="J281" s="235" t="s">
        <v>324</v>
      </c>
      <c r="K281" s="235" t="s">
        <v>324</v>
      </c>
      <c r="L281" s="235" t="s">
        <v>324</v>
      </c>
      <c r="M281" s="235" t="s">
        <v>325</v>
      </c>
      <c r="N281" s="235" t="s">
        <v>325</v>
      </c>
      <c r="O281" s="235" t="s">
        <v>325</v>
      </c>
      <c r="P281" s="235" t="s">
        <v>325</v>
      </c>
      <c r="Q281" s="216" t="s">
        <v>325</v>
      </c>
    </row>
    <row r="282" spans="1:17" s="157" customFormat="1" ht="11.25" customHeight="1">
      <c r="A282" s="218"/>
      <c r="B282" s="219"/>
      <c r="C282" s="220" t="s">
        <v>326</v>
      </c>
      <c r="D282" s="236" t="s">
        <v>326</v>
      </c>
      <c r="E282" s="236" t="s">
        <v>326</v>
      </c>
      <c r="F282" s="236" t="s">
        <v>327</v>
      </c>
      <c r="G282" s="236" t="s">
        <v>328</v>
      </c>
      <c r="H282" s="236" t="s">
        <v>326</v>
      </c>
      <c r="I282" s="236" t="s">
        <v>327</v>
      </c>
      <c r="J282" s="236" t="s">
        <v>327</v>
      </c>
      <c r="K282" s="236" t="s">
        <v>328</v>
      </c>
      <c r="L282" s="236" t="s">
        <v>328</v>
      </c>
      <c r="M282" s="236" t="s">
        <v>326</v>
      </c>
      <c r="N282" s="236" t="s">
        <v>327</v>
      </c>
      <c r="O282" s="236" t="s">
        <v>327</v>
      </c>
      <c r="P282" s="236" t="s">
        <v>328</v>
      </c>
      <c r="Q282" s="219" t="s">
        <v>328</v>
      </c>
    </row>
    <row r="283" spans="1:17" s="157" customFormat="1" ht="11.25" customHeight="1">
      <c r="A283" s="218"/>
      <c r="B283" s="219"/>
      <c r="C283" s="220" t="s">
        <v>165</v>
      </c>
      <c r="D283" s="236" t="s">
        <v>160</v>
      </c>
      <c r="E283" s="236" t="s">
        <v>161</v>
      </c>
      <c r="F283" s="236" t="s">
        <v>165</v>
      </c>
      <c r="G283" s="236" t="s">
        <v>165</v>
      </c>
      <c r="H283" s="236" t="s">
        <v>165</v>
      </c>
      <c r="I283" s="236" t="s">
        <v>160</v>
      </c>
      <c r="J283" s="236" t="s">
        <v>161</v>
      </c>
      <c r="K283" s="236" t="s">
        <v>160</v>
      </c>
      <c r="L283" s="236" t="s">
        <v>161</v>
      </c>
      <c r="M283" s="236" t="s">
        <v>165</v>
      </c>
      <c r="N283" s="236" t="s">
        <v>160</v>
      </c>
      <c r="O283" s="236" t="s">
        <v>161</v>
      </c>
      <c r="P283" s="236" t="s">
        <v>160</v>
      </c>
      <c r="Q283" s="219" t="s">
        <v>161</v>
      </c>
    </row>
    <row r="284" spans="1:17" s="164" customFormat="1" ht="11.25" customHeight="1">
      <c r="A284" s="221" t="s">
        <v>60</v>
      </c>
      <c r="B284" s="222" t="s">
        <v>61</v>
      </c>
      <c r="C284" s="223">
        <v>1</v>
      </c>
      <c r="D284" s="247">
        <v>2</v>
      </c>
      <c r="E284" s="247">
        <v>3</v>
      </c>
      <c r="F284" s="247">
        <v>4</v>
      </c>
      <c r="G284" s="247">
        <v>5</v>
      </c>
      <c r="H284" s="247">
        <v>6</v>
      </c>
      <c r="I284" s="247">
        <v>7</v>
      </c>
      <c r="J284" s="247">
        <v>8</v>
      </c>
      <c r="K284" s="247">
        <v>9</v>
      </c>
      <c r="L284" s="247">
        <v>10</v>
      </c>
      <c r="M284" s="247">
        <v>11</v>
      </c>
      <c r="N284" s="247">
        <v>12</v>
      </c>
      <c r="O284" s="247">
        <v>13</v>
      </c>
      <c r="P284" s="247">
        <v>14</v>
      </c>
      <c r="Q284" s="224">
        <v>15</v>
      </c>
    </row>
    <row r="285" spans="1:17" ht="11.25" customHeight="1">
      <c r="A285" s="225" t="s">
        <v>329</v>
      </c>
      <c r="B285" s="226">
        <v>1</v>
      </c>
      <c r="C285" s="227">
        <v>252</v>
      </c>
      <c r="D285" s="248">
        <v>252</v>
      </c>
      <c r="E285" s="248"/>
      <c r="F285" s="248">
        <v>252</v>
      </c>
      <c r="G285" s="248"/>
      <c r="H285" s="248">
        <v>2</v>
      </c>
      <c r="I285" s="248">
        <v>2</v>
      </c>
      <c r="J285" s="248"/>
      <c r="K285" s="248"/>
      <c r="L285" s="248"/>
      <c r="M285" s="248">
        <v>250</v>
      </c>
      <c r="N285" s="248">
        <v>250</v>
      </c>
      <c r="O285" s="248"/>
      <c r="P285" s="248"/>
      <c r="Q285" s="228"/>
    </row>
    <row r="286" spans="1:17" ht="11.25" customHeight="1">
      <c r="A286" s="229" t="s">
        <v>330</v>
      </c>
      <c r="B286" s="230">
        <v>2</v>
      </c>
      <c r="C286" s="231">
        <v>252</v>
      </c>
      <c r="D286" s="249">
        <v>252</v>
      </c>
      <c r="E286" s="249"/>
      <c r="F286" s="249">
        <v>252</v>
      </c>
      <c r="G286" s="249"/>
      <c r="H286" s="249">
        <v>2</v>
      </c>
      <c r="I286" s="249">
        <v>2</v>
      </c>
      <c r="J286" s="249"/>
      <c r="K286" s="249"/>
      <c r="L286" s="249"/>
      <c r="M286" s="249">
        <v>250</v>
      </c>
      <c r="N286" s="249">
        <v>250</v>
      </c>
      <c r="O286" s="249"/>
      <c r="P286" s="249"/>
      <c r="Q286" s="232"/>
    </row>
    <row r="287" spans="1:17" ht="11.25" customHeight="1">
      <c r="A287" s="229" t="s">
        <v>331</v>
      </c>
      <c r="B287" s="230">
        <v>3</v>
      </c>
      <c r="C287" s="231"/>
      <c r="D287" s="249"/>
      <c r="E287" s="249"/>
      <c r="F287" s="249"/>
      <c r="G287" s="249"/>
      <c r="H287" s="249"/>
      <c r="I287" s="249"/>
      <c r="J287" s="249"/>
      <c r="K287" s="249"/>
      <c r="L287" s="249"/>
      <c r="M287" s="249"/>
      <c r="N287" s="249"/>
      <c r="O287" s="249"/>
      <c r="P287" s="249"/>
      <c r="Q287" s="232"/>
    </row>
    <row r="288" spans="1:17" ht="11.25" customHeight="1">
      <c r="A288" s="229" t="s">
        <v>332</v>
      </c>
      <c r="B288" s="230">
        <v>4</v>
      </c>
      <c r="C288" s="231"/>
      <c r="D288" s="249"/>
      <c r="E288" s="249"/>
      <c r="F288" s="249"/>
      <c r="G288" s="249"/>
      <c r="H288" s="249"/>
      <c r="I288" s="249"/>
      <c r="J288" s="249"/>
      <c r="K288" s="249"/>
      <c r="L288" s="249"/>
      <c r="M288" s="249"/>
      <c r="N288" s="249"/>
      <c r="O288" s="249"/>
      <c r="P288" s="249"/>
      <c r="Q288" s="232"/>
    </row>
    <row r="289" spans="1:17" ht="11.25" customHeight="1">
      <c r="A289" s="233" t="s">
        <v>333</v>
      </c>
      <c r="B289" s="222">
        <v>5</v>
      </c>
      <c r="C289" s="223"/>
      <c r="D289" s="247"/>
      <c r="E289" s="247"/>
      <c r="F289" s="247"/>
      <c r="G289" s="247"/>
      <c r="H289" s="247"/>
      <c r="I289" s="247"/>
      <c r="J289" s="247"/>
      <c r="K289" s="247"/>
      <c r="L289" s="247"/>
      <c r="M289" s="247"/>
      <c r="N289" s="247"/>
      <c r="O289" s="247"/>
      <c r="P289" s="247"/>
      <c r="Q289" s="224"/>
    </row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</sheetData>
  <sheetProtection/>
  <mergeCells count="1">
    <mergeCell ref="C6:D6"/>
  </mergeCells>
  <dataValidations count="1">
    <dataValidation allowBlank="1" showErrorMessage="1" sqref="A1:IV65536"/>
  </dataValidation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9"/>
  <sheetViews>
    <sheetView zoomScalePageLayoutView="0" workbookViewId="0" topLeftCell="A1">
      <selection activeCell="J42" sqref="J42"/>
    </sheetView>
  </sheetViews>
  <sheetFormatPr defaultColWidth="9.00390625" defaultRowHeight="12.75"/>
  <cols>
    <col min="1" max="1" width="32.00390625" style="19" customWidth="1"/>
    <col min="2" max="2" width="19.875" style="19" customWidth="1"/>
    <col min="3" max="3" width="28.625" style="234" customWidth="1"/>
    <col min="4" max="4" width="35.375" style="234" customWidth="1"/>
    <col min="5" max="5" width="9.125" style="19" customWidth="1"/>
    <col min="6" max="6" width="15.625" style="19" customWidth="1"/>
    <col min="7" max="16384" width="9.125" style="19" customWidth="1"/>
  </cols>
  <sheetData>
    <row r="1" spans="3:4" s="208" customFormat="1" ht="12.75">
      <c r="C1" s="209"/>
      <c r="D1" s="209"/>
    </row>
    <row r="2" spans="3:4" s="208" customFormat="1" ht="12.75">
      <c r="C2" s="209"/>
      <c r="D2" s="209"/>
    </row>
    <row r="3" spans="3:4" s="208" customFormat="1" ht="12.75">
      <c r="C3" s="209"/>
      <c r="D3" s="209"/>
    </row>
    <row r="4" spans="3:4" s="208" customFormat="1" ht="12.75">
      <c r="C4" s="209"/>
      <c r="D4" s="209"/>
    </row>
    <row r="5" spans="3:4" s="208" customFormat="1" ht="12.75">
      <c r="C5" s="209"/>
      <c r="D5" s="250">
        <v>40451</v>
      </c>
    </row>
    <row r="6" spans="1:6" s="208" customFormat="1" ht="12.75">
      <c r="A6" s="210" t="s">
        <v>278</v>
      </c>
      <c r="C6" s="209"/>
      <c r="D6" s="209"/>
      <c r="F6" s="213" t="s">
        <v>280</v>
      </c>
    </row>
    <row r="7" spans="1:6" s="208" customFormat="1" ht="12.75">
      <c r="A7" s="210" t="s">
        <v>281</v>
      </c>
      <c r="C7" s="209"/>
      <c r="D7" s="209"/>
      <c r="F7" s="214">
        <v>40504</v>
      </c>
    </row>
    <row r="8" spans="3:4" s="208" customFormat="1" ht="6" customHeight="1">
      <c r="C8" s="209"/>
      <c r="D8" s="209"/>
    </row>
    <row r="9" spans="1:4" s="157" customFormat="1" ht="22.5">
      <c r="A9" s="215"/>
      <c r="B9" s="216"/>
      <c r="C9" s="217" t="s">
        <v>282</v>
      </c>
      <c r="D9" s="216" t="s">
        <v>282</v>
      </c>
    </row>
    <row r="10" spans="1:4" s="157" customFormat="1" ht="11.25">
      <c r="A10" s="218"/>
      <c r="B10" s="219"/>
      <c r="C10" s="220" t="s">
        <v>283</v>
      </c>
      <c r="D10" s="219" t="s">
        <v>284</v>
      </c>
    </row>
    <row r="11" spans="1:4" s="164" customFormat="1" ht="11.25">
      <c r="A11" s="221" t="s">
        <v>60</v>
      </c>
      <c r="B11" s="222" t="s">
        <v>61</v>
      </c>
      <c r="C11" s="223">
        <v>1</v>
      </c>
      <c r="D11" s="224">
        <v>2</v>
      </c>
    </row>
    <row r="12" spans="1:4" ht="11.25">
      <c r="A12" s="225" t="s">
        <v>285</v>
      </c>
      <c r="B12" s="226">
        <v>1</v>
      </c>
      <c r="C12" s="227"/>
      <c r="D12" s="228"/>
    </row>
    <row r="13" spans="1:4" ht="11.25">
      <c r="A13" s="229" t="s">
        <v>286</v>
      </c>
      <c r="B13" s="230">
        <v>2</v>
      </c>
      <c r="C13" s="231"/>
      <c r="D13" s="232"/>
    </row>
    <row r="14" spans="1:4" ht="11.25">
      <c r="A14" s="229" t="s">
        <v>287</v>
      </c>
      <c r="B14" s="230">
        <v>3</v>
      </c>
      <c r="C14" s="231"/>
      <c r="D14" s="232"/>
    </row>
    <row r="15" spans="1:4" ht="11.25">
      <c r="A15" s="229" t="s">
        <v>288</v>
      </c>
      <c r="B15" s="230">
        <v>4</v>
      </c>
      <c r="C15" s="231"/>
      <c r="D15" s="232"/>
    </row>
    <row r="16" spans="1:4" ht="11.25">
      <c r="A16" s="229" t="s">
        <v>289</v>
      </c>
      <c r="B16" s="230">
        <v>5</v>
      </c>
      <c r="C16" s="231"/>
      <c r="D16" s="232"/>
    </row>
    <row r="17" spans="1:4" ht="11.25">
      <c r="A17" s="229" t="s">
        <v>290</v>
      </c>
      <c r="B17" s="230">
        <v>6</v>
      </c>
      <c r="C17" s="231"/>
      <c r="D17" s="232"/>
    </row>
    <row r="18" spans="1:4" ht="11.25">
      <c r="A18" s="229" t="s">
        <v>291</v>
      </c>
      <c r="B18" s="230">
        <v>7</v>
      </c>
      <c r="C18" s="231"/>
      <c r="D18" s="232"/>
    </row>
    <row r="19" spans="1:4" ht="11.25">
      <c r="A19" s="229" t="s">
        <v>292</v>
      </c>
      <c r="B19" s="230">
        <v>8</v>
      </c>
      <c r="C19" s="231"/>
      <c r="D19" s="232"/>
    </row>
    <row r="20" spans="1:4" ht="11.25">
      <c r="A20" s="229" t="s">
        <v>293</v>
      </c>
      <c r="B20" s="230">
        <v>9</v>
      </c>
      <c r="C20" s="231"/>
      <c r="D20" s="232"/>
    </row>
    <row r="21" spans="1:4" ht="11.25">
      <c r="A21" s="229" t="s">
        <v>294</v>
      </c>
      <c r="B21" s="230">
        <v>10</v>
      </c>
      <c r="C21" s="231"/>
      <c r="D21" s="232"/>
    </row>
    <row r="22" spans="1:4" ht="11.25">
      <c r="A22" s="233" t="s">
        <v>295</v>
      </c>
      <c r="B22" s="222">
        <v>11</v>
      </c>
      <c r="C22" s="223"/>
      <c r="D22" s="224"/>
    </row>
    <row r="28" spans="1:4" ht="12.75">
      <c r="A28" s="210" t="s">
        <v>296</v>
      </c>
      <c r="B28" s="208"/>
      <c r="C28" s="209"/>
      <c r="D28" s="209"/>
    </row>
    <row r="29" spans="1:4" ht="12.75">
      <c r="A29" s="208"/>
      <c r="B29" s="208"/>
      <c r="C29" s="209"/>
      <c r="D29" s="209"/>
    </row>
    <row r="30" spans="1:4" ht="22.5">
      <c r="A30" s="215"/>
      <c r="B30" s="216"/>
      <c r="C30" s="217" t="s">
        <v>282</v>
      </c>
      <c r="D30" s="216" t="s">
        <v>282</v>
      </c>
    </row>
    <row r="31" spans="1:4" ht="11.25">
      <c r="A31" s="218"/>
      <c r="B31" s="219"/>
      <c r="C31" s="220" t="s">
        <v>283</v>
      </c>
      <c r="D31" s="219" t="s">
        <v>284</v>
      </c>
    </row>
    <row r="32" spans="1:4" ht="11.25">
      <c r="A32" s="221" t="s">
        <v>60</v>
      </c>
      <c r="B32" s="222" t="s">
        <v>61</v>
      </c>
      <c r="C32" s="223">
        <v>1</v>
      </c>
      <c r="D32" s="224">
        <v>2</v>
      </c>
    </row>
    <row r="33" spans="1:4" ht="11.25">
      <c r="A33" s="225" t="s">
        <v>285</v>
      </c>
      <c r="B33" s="226">
        <v>1</v>
      </c>
      <c r="C33" s="227"/>
      <c r="D33" s="228"/>
    </row>
    <row r="34" spans="1:4" ht="11.25">
      <c r="A34" s="229" t="s">
        <v>286</v>
      </c>
      <c r="B34" s="230">
        <v>2</v>
      </c>
      <c r="C34" s="231"/>
      <c r="D34" s="232"/>
    </row>
    <row r="35" spans="1:4" ht="11.25">
      <c r="A35" s="229" t="s">
        <v>287</v>
      </c>
      <c r="B35" s="230">
        <v>3</v>
      </c>
      <c r="C35" s="231"/>
      <c r="D35" s="232"/>
    </row>
    <row r="36" spans="1:4" ht="11.25">
      <c r="A36" s="229" t="s">
        <v>288</v>
      </c>
      <c r="B36" s="230">
        <v>4</v>
      </c>
      <c r="C36" s="231"/>
      <c r="D36" s="232"/>
    </row>
    <row r="37" spans="1:4" ht="11.25">
      <c r="A37" s="229" t="s">
        <v>289</v>
      </c>
      <c r="B37" s="230">
        <v>5</v>
      </c>
      <c r="C37" s="231"/>
      <c r="D37" s="232"/>
    </row>
    <row r="38" spans="1:4" ht="11.25">
      <c r="A38" s="229" t="s">
        <v>290</v>
      </c>
      <c r="B38" s="230">
        <v>6</v>
      </c>
      <c r="C38" s="231"/>
      <c r="D38" s="232"/>
    </row>
    <row r="39" spans="1:4" ht="11.25">
      <c r="A39" s="229" t="s">
        <v>291</v>
      </c>
      <c r="B39" s="230">
        <v>7</v>
      </c>
      <c r="C39" s="231"/>
      <c r="D39" s="232"/>
    </row>
    <row r="40" spans="1:4" ht="11.25">
      <c r="A40" s="229" t="s">
        <v>292</v>
      </c>
      <c r="B40" s="230">
        <v>8</v>
      </c>
      <c r="C40" s="231"/>
      <c r="D40" s="232"/>
    </row>
    <row r="41" spans="1:4" ht="11.25">
      <c r="A41" s="229" t="s">
        <v>293</v>
      </c>
      <c r="B41" s="230">
        <v>9</v>
      </c>
      <c r="C41" s="231"/>
      <c r="D41" s="232"/>
    </row>
    <row r="42" spans="1:4" ht="11.25">
      <c r="A42" s="229" t="s">
        <v>294</v>
      </c>
      <c r="B42" s="230">
        <v>10</v>
      </c>
      <c r="C42" s="231"/>
      <c r="D42" s="232"/>
    </row>
    <row r="43" spans="1:4" ht="11.25">
      <c r="A43" s="233" t="s">
        <v>295</v>
      </c>
      <c r="B43" s="222">
        <v>11</v>
      </c>
      <c r="C43" s="223"/>
      <c r="D43" s="224"/>
    </row>
    <row r="47" spans="1:6" ht="12.75">
      <c r="A47" s="210" t="s">
        <v>297</v>
      </c>
      <c r="B47" s="208"/>
      <c r="C47" s="208"/>
      <c r="D47" s="208"/>
      <c r="E47" s="209"/>
      <c r="F47" s="209"/>
    </row>
    <row r="48" spans="1:6" ht="12.75">
      <c r="A48" s="210" t="s">
        <v>281</v>
      </c>
      <c r="B48" s="208"/>
      <c r="C48" s="208"/>
      <c r="D48" s="208"/>
      <c r="E48" s="209"/>
      <c r="F48" s="209"/>
    </row>
    <row r="49" spans="1:6" ht="12.75">
      <c r="A49" s="208"/>
      <c r="B49" s="208"/>
      <c r="C49" s="208"/>
      <c r="D49" s="208"/>
      <c r="E49" s="209"/>
      <c r="F49" s="209"/>
    </row>
    <row r="50" spans="1:6" ht="67.5">
      <c r="A50" s="215"/>
      <c r="B50" s="235"/>
      <c r="C50" s="235"/>
      <c r="D50" s="216"/>
      <c r="E50" s="217" t="s">
        <v>282</v>
      </c>
      <c r="F50" s="216" t="s">
        <v>282</v>
      </c>
    </row>
    <row r="51" spans="1:6" ht="11.25">
      <c r="A51" s="218"/>
      <c r="B51" s="236"/>
      <c r="C51" s="236"/>
      <c r="D51" s="219"/>
      <c r="E51" s="220" t="s">
        <v>283</v>
      </c>
      <c r="F51" s="219" t="s">
        <v>284</v>
      </c>
    </row>
    <row r="52" spans="1:6" ht="11.25" customHeight="1">
      <c r="A52" s="221" t="s">
        <v>60</v>
      </c>
      <c r="B52" s="237" t="s">
        <v>61</v>
      </c>
      <c r="C52" s="237" t="s">
        <v>298</v>
      </c>
      <c r="D52" s="222" t="s">
        <v>299</v>
      </c>
      <c r="E52" s="223">
        <v>1</v>
      </c>
      <c r="F52" s="224">
        <v>2</v>
      </c>
    </row>
    <row r="53" spans="1:6" ht="11.25" customHeight="1">
      <c r="A53" s="225" t="s">
        <v>300</v>
      </c>
      <c r="B53" s="238" t="s">
        <v>301</v>
      </c>
      <c r="C53" s="238" t="s">
        <v>302</v>
      </c>
      <c r="D53" s="226">
        <v>1</v>
      </c>
      <c r="E53" s="227"/>
      <c r="F53" s="228"/>
    </row>
    <row r="54" spans="1:6" ht="11.25" customHeight="1">
      <c r="A54" s="229" t="s">
        <v>303</v>
      </c>
      <c r="B54" s="239" t="s">
        <v>301</v>
      </c>
      <c r="C54" s="239" t="s">
        <v>302</v>
      </c>
      <c r="D54" s="230">
        <v>2</v>
      </c>
      <c r="E54" s="227"/>
      <c r="F54" s="228"/>
    </row>
    <row r="55" spans="1:6" ht="11.25" customHeight="1">
      <c r="A55" s="229" t="s">
        <v>303</v>
      </c>
      <c r="B55" s="239" t="s">
        <v>304</v>
      </c>
      <c r="C55" s="239" t="s">
        <v>302</v>
      </c>
      <c r="D55" s="230">
        <v>3</v>
      </c>
      <c r="E55" s="227"/>
      <c r="F55" s="228"/>
    </row>
    <row r="56" spans="1:6" ht="11.25" customHeight="1">
      <c r="A56" s="229" t="s">
        <v>303</v>
      </c>
      <c r="B56" s="239" t="s">
        <v>304</v>
      </c>
      <c r="C56" s="239" t="s">
        <v>305</v>
      </c>
      <c r="D56" s="230">
        <v>4</v>
      </c>
      <c r="E56" s="227"/>
      <c r="F56" s="228"/>
    </row>
    <row r="57" spans="1:6" ht="11.25" customHeight="1">
      <c r="A57" s="229" t="s">
        <v>303</v>
      </c>
      <c r="B57" s="239" t="s">
        <v>304</v>
      </c>
      <c r="C57" s="239" t="s">
        <v>306</v>
      </c>
      <c r="D57" s="230">
        <v>5</v>
      </c>
      <c r="E57" s="231"/>
      <c r="F57" s="232"/>
    </row>
    <row r="58" spans="1:6" ht="11.25" customHeight="1">
      <c r="A58" s="229" t="s">
        <v>303</v>
      </c>
      <c r="B58" s="239" t="s">
        <v>304</v>
      </c>
      <c r="C58" s="239" t="s">
        <v>307</v>
      </c>
      <c r="D58" s="230">
        <v>6</v>
      </c>
      <c r="E58" s="231"/>
      <c r="F58" s="232"/>
    </row>
    <row r="59" spans="1:6" ht="11.25" customHeight="1">
      <c r="A59" s="229" t="s">
        <v>303</v>
      </c>
      <c r="B59" s="239" t="s">
        <v>304</v>
      </c>
      <c r="C59" s="239" t="s">
        <v>308</v>
      </c>
      <c r="D59" s="230">
        <v>7</v>
      </c>
      <c r="E59" s="231"/>
      <c r="F59" s="232"/>
    </row>
    <row r="60" spans="1:6" ht="11.25" customHeight="1">
      <c r="A60" s="229" t="s">
        <v>303</v>
      </c>
      <c r="B60" s="239" t="s">
        <v>304</v>
      </c>
      <c r="C60" s="239" t="s">
        <v>309</v>
      </c>
      <c r="D60" s="230">
        <v>8</v>
      </c>
      <c r="E60" s="231"/>
      <c r="F60" s="232"/>
    </row>
    <row r="61" spans="1:6" ht="11.25" customHeight="1">
      <c r="A61" s="229" t="s">
        <v>303</v>
      </c>
      <c r="B61" s="239" t="s">
        <v>310</v>
      </c>
      <c r="C61" s="239" t="s">
        <v>302</v>
      </c>
      <c r="D61" s="230">
        <v>9</v>
      </c>
      <c r="E61" s="231"/>
      <c r="F61" s="232"/>
    </row>
    <row r="62" spans="1:6" ht="11.25" customHeight="1">
      <c r="A62" s="229" t="s">
        <v>303</v>
      </c>
      <c r="B62" s="239" t="s">
        <v>310</v>
      </c>
      <c r="C62" s="239" t="s">
        <v>305</v>
      </c>
      <c r="D62" s="230">
        <v>10</v>
      </c>
      <c r="E62" s="231"/>
      <c r="F62" s="232"/>
    </row>
    <row r="63" spans="1:6" ht="11.25" customHeight="1">
      <c r="A63" s="229" t="s">
        <v>303</v>
      </c>
      <c r="B63" s="239" t="s">
        <v>310</v>
      </c>
      <c r="C63" s="239" t="s">
        <v>306</v>
      </c>
      <c r="D63" s="230">
        <v>11</v>
      </c>
      <c r="E63" s="231"/>
      <c r="F63" s="232"/>
    </row>
    <row r="64" spans="1:6" ht="11.25" customHeight="1">
      <c r="A64" s="229" t="s">
        <v>303</v>
      </c>
      <c r="B64" s="239" t="s">
        <v>310</v>
      </c>
      <c r="C64" s="239" t="s">
        <v>307</v>
      </c>
      <c r="D64" s="230">
        <v>12</v>
      </c>
      <c r="E64" s="231"/>
      <c r="F64" s="232"/>
    </row>
    <row r="65" spans="1:6" ht="11.25" customHeight="1">
      <c r="A65" s="229" t="s">
        <v>303</v>
      </c>
      <c r="B65" s="239" t="s">
        <v>310</v>
      </c>
      <c r="C65" s="239" t="s">
        <v>308</v>
      </c>
      <c r="D65" s="230">
        <v>13</v>
      </c>
      <c r="E65" s="231"/>
      <c r="F65" s="232"/>
    </row>
    <row r="66" spans="1:6" ht="11.25" customHeight="1">
      <c r="A66" s="229" t="s">
        <v>303</v>
      </c>
      <c r="B66" s="239" t="s">
        <v>310</v>
      </c>
      <c r="C66" s="239" t="s">
        <v>309</v>
      </c>
      <c r="D66" s="230">
        <v>14</v>
      </c>
      <c r="E66" s="231"/>
      <c r="F66" s="232"/>
    </row>
    <row r="67" spans="1:6" ht="11.25" customHeight="1">
      <c r="A67" s="229" t="s">
        <v>311</v>
      </c>
      <c r="B67" s="239" t="s">
        <v>301</v>
      </c>
      <c r="C67" s="239" t="s">
        <v>302</v>
      </c>
      <c r="D67" s="230">
        <v>15</v>
      </c>
      <c r="E67" s="231"/>
      <c r="F67" s="232"/>
    </row>
    <row r="68" spans="1:6" ht="11.25" customHeight="1">
      <c r="A68" s="229" t="s">
        <v>311</v>
      </c>
      <c r="B68" s="239" t="s">
        <v>304</v>
      </c>
      <c r="C68" s="239" t="s">
        <v>302</v>
      </c>
      <c r="D68" s="230">
        <v>16</v>
      </c>
      <c r="E68" s="231"/>
      <c r="F68" s="232"/>
    </row>
    <row r="69" spans="1:6" ht="11.25" customHeight="1">
      <c r="A69" s="229" t="s">
        <v>311</v>
      </c>
      <c r="B69" s="239" t="s">
        <v>304</v>
      </c>
      <c r="C69" s="239" t="s">
        <v>305</v>
      </c>
      <c r="D69" s="230">
        <v>17</v>
      </c>
      <c r="E69" s="231"/>
      <c r="F69" s="232"/>
    </row>
    <row r="70" spans="1:6" ht="11.25" customHeight="1">
      <c r="A70" s="229" t="s">
        <v>311</v>
      </c>
      <c r="B70" s="239" t="s">
        <v>304</v>
      </c>
      <c r="C70" s="239" t="s">
        <v>306</v>
      </c>
      <c r="D70" s="230">
        <v>18</v>
      </c>
      <c r="E70" s="231"/>
      <c r="F70" s="232"/>
    </row>
    <row r="71" spans="1:6" ht="11.25" customHeight="1">
      <c r="A71" s="229" t="s">
        <v>311</v>
      </c>
      <c r="B71" s="239" t="s">
        <v>304</v>
      </c>
      <c r="C71" s="239" t="s">
        <v>307</v>
      </c>
      <c r="D71" s="230">
        <v>19</v>
      </c>
      <c r="E71" s="231"/>
      <c r="F71" s="232"/>
    </row>
    <row r="72" spans="1:6" ht="11.25" customHeight="1">
      <c r="A72" s="229" t="s">
        <v>311</v>
      </c>
      <c r="B72" s="239" t="s">
        <v>304</v>
      </c>
      <c r="C72" s="239" t="s">
        <v>308</v>
      </c>
      <c r="D72" s="230">
        <v>20</v>
      </c>
      <c r="E72" s="231"/>
      <c r="F72" s="232"/>
    </row>
    <row r="73" spans="1:6" ht="11.25" customHeight="1">
      <c r="A73" s="229" t="s">
        <v>311</v>
      </c>
      <c r="B73" s="239" t="s">
        <v>304</v>
      </c>
      <c r="C73" s="239" t="s">
        <v>309</v>
      </c>
      <c r="D73" s="230">
        <v>21</v>
      </c>
      <c r="E73" s="231"/>
      <c r="F73" s="232"/>
    </row>
    <row r="74" spans="1:6" ht="11.25" customHeight="1">
      <c r="A74" s="229" t="s">
        <v>311</v>
      </c>
      <c r="B74" s="239" t="s">
        <v>310</v>
      </c>
      <c r="C74" s="239" t="s">
        <v>302</v>
      </c>
      <c r="D74" s="230">
        <v>22</v>
      </c>
      <c r="E74" s="231"/>
      <c r="F74" s="232"/>
    </row>
    <row r="75" spans="1:6" ht="11.25" customHeight="1">
      <c r="A75" s="229" t="s">
        <v>311</v>
      </c>
      <c r="B75" s="239" t="s">
        <v>310</v>
      </c>
      <c r="C75" s="239" t="s">
        <v>305</v>
      </c>
      <c r="D75" s="230">
        <v>23</v>
      </c>
      <c r="E75" s="231"/>
      <c r="F75" s="232"/>
    </row>
    <row r="76" spans="1:6" ht="11.25" customHeight="1">
      <c r="A76" s="229" t="s">
        <v>311</v>
      </c>
      <c r="B76" s="239" t="s">
        <v>310</v>
      </c>
      <c r="C76" s="239" t="s">
        <v>306</v>
      </c>
      <c r="D76" s="230">
        <v>24</v>
      </c>
      <c r="E76" s="231"/>
      <c r="F76" s="232"/>
    </row>
    <row r="77" spans="1:6" ht="11.25" customHeight="1">
      <c r="A77" s="229" t="s">
        <v>311</v>
      </c>
      <c r="B77" s="239" t="s">
        <v>310</v>
      </c>
      <c r="C77" s="239" t="s">
        <v>307</v>
      </c>
      <c r="D77" s="230">
        <v>25</v>
      </c>
      <c r="E77" s="231"/>
      <c r="F77" s="232"/>
    </row>
    <row r="78" spans="1:6" ht="11.25" customHeight="1">
      <c r="A78" s="229" t="s">
        <v>311</v>
      </c>
      <c r="B78" s="239" t="s">
        <v>310</v>
      </c>
      <c r="C78" s="239" t="s">
        <v>308</v>
      </c>
      <c r="D78" s="230">
        <v>26</v>
      </c>
      <c r="E78" s="231"/>
      <c r="F78" s="232"/>
    </row>
    <row r="79" spans="1:6" ht="11.25" customHeight="1">
      <c r="A79" s="229" t="s">
        <v>311</v>
      </c>
      <c r="B79" s="239" t="s">
        <v>310</v>
      </c>
      <c r="C79" s="239" t="s">
        <v>309</v>
      </c>
      <c r="D79" s="230">
        <v>27</v>
      </c>
      <c r="E79" s="231"/>
      <c r="F79" s="232"/>
    </row>
    <row r="80" spans="1:6" ht="11.25" customHeight="1">
      <c r="A80" s="229" t="s">
        <v>312</v>
      </c>
      <c r="B80" s="239" t="s">
        <v>301</v>
      </c>
      <c r="C80" s="239" t="s">
        <v>302</v>
      </c>
      <c r="D80" s="230">
        <v>28</v>
      </c>
      <c r="E80" s="231"/>
      <c r="F80" s="232"/>
    </row>
    <row r="81" spans="1:6" ht="11.25" customHeight="1">
      <c r="A81" s="229" t="s">
        <v>312</v>
      </c>
      <c r="B81" s="239" t="s">
        <v>304</v>
      </c>
      <c r="C81" s="239" t="s">
        <v>302</v>
      </c>
      <c r="D81" s="230">
        <v>29</v>
      </c>
      <c r="E81" s="231"/>
      <c r="F81" s="232"/>
    </row>
    <row r="82" spans="1:6" ht="11.25" customHeight="1">
      <c r="A82" s="229" t="s">
        <v>312</v>
      </c>
      <c r="B82" s="239" t="s">
        <v>304</v>
      </c>
      <c r="C82" s="239" t="s">
        <v>305</v>
      </c>
      <c r="D82" s="230">
        <v>30</v>
      </c>
      <c r="E82" s="231"/>
      <c r="F82" s="232"/>
    </row>
    <row r="83" spans="1:6" ht="11.25" customHeight="1">
      <c r="A83" s="229" t="s">
        <v>312</v>
      </c>
      <c r="B83" s="239" t="s">
        <v>304</v>
      </c>
      <c r="C83" s="239" t="s">
        <v>306</v>
      </c>
      <c r="D83" s="230">
        <v>31</v>
      </c>
      <c r="E83" s="231"/>
      <c r="F83" s="232"/>
    </row>
    <row r="84" spans="1:6" ht="11.25" customHeight="1">
      <c r="A84" s="229" t="s">
        <v>312</v>
      </c>
      <c r="B84" s="239" t="s">
        <v>304</v>
      </c>
      <c r="C84" s="239" t="s">
        <v>307</v>
      </c>
      <c r="D84" s="230">
        <v>32</v>
      </c>
      <c r="E84" s="231"/>
      <c r="F84" s="232"/>
    </row>
    <row r="85" spans="1:6" ht="11.25" customHeight="1">
      <c r="A85" s="229" t="s">
        <v>312</v>
      </c>
      <c r="B85" s="239" t="s">
        <v>304</v>
      </c>
      <c r="C85" s="239" t="s">
        <v>308</v>
      </c>
      <c r="D85" s="230">
        <v>33</v>
      </c>
      <c r="E85" s="231"/>
      <c r="F85" s="232"/>
    </row>
    <row r="86" spans="1:6" ht="11.25" customHeight="1">
      <c r="A86" s="229" t="s">
        <v>312</v>
      </c>
      <c r="B86" s="239" t="s">
        <v>304</v>
      </c>
      <c r="C86" s="239" t="s">
        <v>309</v>
      </c>
      <c r="D86" s="230">
        <v>34</v>
      </c>
      <c r="E86" s="231"/>
      <c r="F86" s="232"/>
    </row>
    <row r="87" spans="1:6" ht="11.25" customHeight="1">
      <c r="A87" s="229" t="s">
        <v>312</v>
      </c>
      <c r="B87" s="239" t="s">
        <v>310</v>
      </c>
      <c r="C87" s="239" t="s">
        <v>302</v>
      </c>
      <c r="D87" s="230">
        <v>35</v>
      </c>
      <c r="E87" s="231"/>
      <c r="F87" s="232"/>
    </row>
    <row r="88" spans="1:6" ht="11.25" customHeight="1">
      <c r="A88" s="229" t="s">
        <v>312</v>
      </c>
      <c r="B88" s="239" t="s">
        <v>310</v>
      </c>
      <c r="C88" s="239" t="s">
        <v>305</v>
      </c>
      <c r="D88" s="230">
        <v>36</v>
      </c>
      <c r="E88" s="231"/>
      <c r="F88" s="232"/>
    </row>
    <row r="89" spans="1:6" ht="11.25" customHeight="1">
      <c r="A89" s="229" t="s">
        <v>312</v>
      </c>
      <c r="B89" s="239" t="s">
        <v>310</v>
      </c>
      <c r="C89" s="239" t="s">
        <v>306</v>
      </c>
      <c r="D89" s="230">
        <v>37</v>
      </c>
      <c r="E89" s="231"/>
      <c r="F89" s="232"/>
    </row>
    <row r="90" spans="1:6" ht="11.25" customHeight="1">
      <c r="A90" s="229" t="s">
        <v>312</v>
      </c>
      <c r="B90" s="239" t="s">
        <v>310</v>
      </c>
      <c r="C90" s="239" t="s">
        <v>307</v>
      </c>
      <c r="D90" s="230">
        <v>38</v>
      </c>
      <c r="E90" s="231"/>
      <c r="F90" s="232"/>
    </row>
    <row r="91" spans="1:6" ht="11.25" customHeight="1">
      <c r="A91" s="229" t="s">
        <v>312</v>
      </c>
      <c r="B91" s="239" t="s">
        <v>310</v>
      </c>
      <c r="C91" s="239" t="s">
        <v>308</v>
      </c>
      <c r="D91" s="230">
        <v>39</v>
      </c>
      <c r="E91" s="231"/>
      <c r="F91" s="232"/>
    </row>
    <row r="92" spans="1:6" ht="11.25" customHeight="1">
      <c r="A92" s="229" t="s">
        <v>312</v>
      </c>
      <c r="B92" s="239" t="s">
        <v>310</v>
      </c>
      <c r="C92" s="239" t="s">
        <v>309</v>
      </c>
      <c r="D92" s="230">
        <v>40</v>
      </c>
      <c r="E92" s="231"/>
      <c r="F92" s="232"/>
    </row>
    <row r="93" spans="1:6" ht="11.25" customHeight="1">
      <c r="A93" s="229" t="s">
        <v>313</v>
      </c>
      <c r="B93" s="239" t="s">
        <v>301</v>
      </c>
      <c r="C93" s="239" t="s">
        <v>302</v>
      </c>
      <c r="D93" s="230">
        <v>41</v>
      </c>
      <c r="E93" s="231"/>
      <c r="F93" s="232"/>
    </row>
    <row r="94" spans="1:6" ht="11.25" customHeight="1">
      <c r="A94" s="229" t="s">
        <v>313</v>
      </c>
      <c r="B94" s="239" t="s">
        <v>304</v>
      </c>
      <c r="C94" s="239" t="s">
        <v>302</v>
      </c>
      <c r="D94" s="230">
        <v>42</v>
      </c>
      <c r="E94" s="231"/>
      <c r="F94" s="232"/>
    </row>
    <row r="95" spans="1:6" ht="11.25" customHeight="1">
      <c r="A95" s="229" t="s">
        <v>313</v>
      </c>
      <c r="B95" s="239" t="s">
        <v>304</v>
      </c>
      <c r="C95" s="239" t="s">
        <v>305</v>
      </c>
      <c r="D95" s="230">
        <v>43</v>
      </c>
      <c r="E95" s="231"/>
      <c r="F95" s="232"/>
    </row>
    <row r="96" spans="1:6" ht="11.25" customHeight="1">
      <c r="A96" s="229" t="s">
        <v>313</v>
      </c>
      <c r="B96" s="239" t="s">
        <v>304</v>
      </c>
      <c r="C96" s="239" t="s">
        <v>306</v>
      </c>
      <c r="D96" s="230">
        <v>44</v>
      </c>
      <c r="E96" s="231"/>
      <c r="F96" s="232"/>
    </row>
    <row r="97" spans="1:6" ht="11.25" customHeight="1">
      <c r="A97" s="229" t="s">
        <v>313</v>
      </c>
      <c r="B97" s="239" t="s">
        <v>304</v>
      </c>
      <c r="C97" s="239" t="s">
        <v>307</v>
      </c>
      <c r="D97" s="230">
        <v>45</v>
      </c>
      <c r="E97" s="231"/>
      <c r="F97" s="232"/>
    </row>
    <row r="98" spans="1:6" ht="11.25" customHeight="1">
      <c r="A98" s="229" t="s">
        <v>313</v>
      </c>
      <c r="B98" s="239" t="s">
        <v>304</v>
      </c>
      <c r="C98" s="239" t="s">
        <v>308</v>
      </c>
      <c r="D98" s="230">
        <v>46</v>
      </c>
      <c r="E98" s="231"/>
      <c r="F98" s="232"/>
    </row>
    <row r="99" spans="1:6" ht="11.25" customHeight="1">
      <c r="A99" s="229" t="s">
        <v>313</v>
      </c>
      <c r="B99" s="239" t="s">
        <v>304</v>
      </c>
      <c r="C99" s="239" t="s">
        <v>309</v>
      </c>
      <c r="D99" s="230">
        <v>47</v>
      </c>
      <c r="E99" s="231"/>
      <c r="F99" s="232"/>
    </row>
    <row r="100" spans="1:6" ht="11.25" customHeight="1">
      <c r="A100" s="229" t="s">
        <v>313</v>
      </c>
      <c r="B100" s="239" t="s">
        <v>310</v>
      </c>
      <c r="C100" s="239" t="s">
        <v>302</v>
      </c>
      <c r="D100" s="230">
        <v>48</v>
      </c>
      <c r="E100" s="231"/>
      <c r="F100" s="232"/>
    </row>
    <row r="101" spans="1:6" ht="11.25" customHeight="1">
      <c r="A101" s="229" t="s">
        <v>313</v>
      </c>
      <c r="B101" s="239" t="s">
        <v>310</v>
      </c>
      <c r="C101" s="239" t="s">
        <v>305</v>
      </c>
      <c r="D101" s="230">
        <v>49</v>
      </c>
      <c r="E101" s="231"/>
      <c r="F101" s="232"/>
    </row>
    <row r="102" spans="1:6" ht="11.25" customHeight="1">
      <c r="A102" s="229" t="s">
        <v>313</v>
      </c>
      <c r="B102" s="239" t="s">
        <v>310</v>
      </c>
      <c r="C102" s="239" t="s">
        <v>306</v>
      </c>
      <c r="D102" s="230">
        <v>50</v>
      </c>
      <c r="E102" s="231"/>
      <c r="F102" s="232"/>
    </row>
    <row r="103" spans="1:6" ht="11.25" customHeight="1">
      <c r="A103" s="229" t="s">
        <v>313</v>
      </c>
      <c r="B103" s="239" t="s">
        <v>310</v>
      </c>
      <c r="C103" s="239" t="s">
        <v>307</v>
      </c>
      <c r="D103" s="230">
        <v>51</v>
      </c>
      <c r="E103" s="231"/>
      <c r="F103" s="232"/>
    </row>
    <row r="104" spans="1:6" ht="11.25" customHeight="1">
      <c r="A104" s="229" t="s">
        <v>313</v>
      </c>
      <c r="B104" s="239" t="s">
        <v>310</v>
      </c>
      <c r="C104" s="239" t="s">
        <v>308</v>
      </c>
      <c r="D104" s="230">
        <v>52</v>
      </c>
      <c r="E104" s="231"/>
      <c r="F104" s="232"/>
    </row>
    <row r="105" spans="1:6" ht="11.25" customHeight="1">
      <c r="A105" s="229" t="s">
        <v>313</v>
      </c>
      <c r="B105" s="239" t="s">
        <v>310</v>
      </c>
      <c r="C105" s="239" t="s">
        <v>309</v>
      </c>
      <c r="D105" s="230">
        <v>53</v>
      </c>
      <c r="E105" s="231"/>
      <c r="F105" s="232"/>
    </row>
    <row r="106" spans="1:6" ht="11.25" customHeight="1">
      <c r="A106" s="229" t="s">
        <v>314</v>
      </c>
      <c r="B106" s="239" t="s">
        <v>301</v>
      </c>
      <c r="C106" s="239" t="s">
        <v>302</v>
      </c>
      <c r="D106" s="230">
        <v>54</v>
      </c>
      <c r="E106" s="231"/>
      <c r="F106" s="232"/>
    </row>
    <row r="107" spans="1:6" ht="11.25" customHeight="1">
      <c r="A107" s="229" t="s">
        <v>314</v>
      </c>
      <c r="B107" s="239" t="s">
        <v>304</v>
      </c>
      <c r="C107" s="239" t="s">
        <v>302</v>
      </c>
      <c r="D107" s="230">
        <v>55</v>
      </c>
      <c r="E107" s="231"/>
      <c r="F107" s="232"/>
    </row>
    <row r="108" spans="1:6" ht="11.25" customHeight="1">
      <c r="A108" s="229" t="s">
        <v>314</v>
      </c>
      <c r="B108" s="239" t="s">
        <v>304</v>
      </c>
      <c r="C108" s="239" t="s">
        <v>305</v>
      </c>
      <c r="D108" s="230">
        <v>56</v>
      </c>
      <c r="E108" s="231"/>
      <c r="F108" s="232"/>
    </row>
    <row r="109" spans="1:6" ht="11.25" customHeight="1">
      <c r="A109" s="229" t="s">
        <v>314</v>
      </c>
      <c r="B109" s="239" t="s">
        <v>304</v>
      </c>
      <c r="C109" s="239" t="s">
        <v>306</v>
      </c>
      <c r="D109" s="230">
        <v>57</v>
      </c>
      <c r="E109" s="231"/>
      <c r="F109" s="232"/>
    </row>
    <row r="110" spans="1:6" ht="11.25" customHeight="1">
      <c r="A110" s="229" t="s">
        <v>314</v>
      </c>
      <c r="B110" s="239" t="s">
        <v>304</v>
      </c>
      <c r="C110" s="239" t="s">
        <v>307</v>
      </c>
      <c r="D110" s="230">
        <v>58</v>
      </c>
      <c r="E110" s="231"/>
      <c r="F110" s="232"/>
    </row>
    <row r="111" spans="1:6" ht="11.25" customHeight="1">
      <c r="A111" s="229" t="s">
        <v>314</v>
      </c>
      <c r="B111" s="239" t="s">
        <v>304</v>
      </c>
      <c r="C111" s="239" t="s">
        <v>308</v>
      </c>
      <c r="D111" s="230">
        <v>59</v>
      </c>
      <c r="E111" s="231"/>
      <c r="F111" s="232"/>
    </row>
    <row r="112" spans="1:6" ht="11.25" customHeight="1">
      <c r="A112" s="229" t="s">
        <v>314</v>
      </c>
      <c r="B112" s="239" t="s">
        <v>304</v>
      </c>
      <c r="C112" s="239" t="s">
        <v>309</v>
      </c>
      <c r="D112" s="230">
        <v>60</v>
      </c>
      <c r="E112" s="231"/>
      <c r="F112" s="232"/>
    </row>
    <row r="113" spans="1:6" ht="11.25" customHeight="1">
      <c r="A113" s="229" t="s">
        <v>314</v>
      </c>
      <c r="B113" s="239" t="s">
        <v>310</v>
      </c>
      <c r="C113" s="239" t="s">
        <v>302</v>
      </c>
      <c r="D113" s="230">
        <v>61</v>
      </c>
      <c r="E113" s="231"/>
      <c r="F113" s="232"/>
    </row>
    <row r="114" spans="1:6" ht="11.25" customHeight="1">
      <c r="A114" s="229" t="s">
        <v>314</v>
      </c>
      <c r="B114" s="239" t="s">
        <v>310</v>
      </c>
      <c r="C114" s="239" t="s">
        <v>305</v>
      </c>
      <c r="D114" s="230">
        <v>62</v>
      </c>
      <c r="E114" s="231"/>
      <c r="F114" s="232"/>
    </row>
    <row r="115" spans="1:6" ht="11.25" customHeight="1">
      <c r="A115" s="229" t="s">
        <v>314</v>
      </c>
      <c r="B115" s="239" t="s">
        <v>310</v>
      </c>
      <c r="C115" s="239" t="s">
        <v>306</v>
      </c>
      <c r="D115" s="230">
        <v>63</v>
      </c>
      <c r="E115" s="231"/>
      <c r="F115" s="232"/>
    </row>
    <row r="116" spans="1:6" ht="11.25" customHeight="1">
      <c r="A116" s="229" t="s">
        <v>314</v>
      </c>
      <c r="B116" s="239" t="s">
        <v>310</v>
      </c>
      <c r="C116" s="239" t="s">
        <v>307</v>
      </c>
      <c r="D116" s="230">
        <v>64</v>
      </c>
      <c r="E116" s="231"/>
      <c r="F116" s="232"/>
    </row>
    <row r="117" spans="1:6" ht="11.25" customHeight="1">
      <c r="A117" s="229" t="s">
        <v>314</v>
      </c>
      <c r="B117" s="239" t="s">
        <v>310</v>
      </c>
      <c r="C117" s="239" t="s">
        <v>308</v>
      </c>
      <c r="D117" s="230">
        <v>65</v>
      </c>
      <c r="E117" s="231"/>
      <c r="F117" s="232"/>
    </row>
    <row r="118" spans="1:6" ht="11.25" customHeight="1">
      <c r="A118" s="233" t="s">
        <v>314</v>
      </c>
      <c r="B118" s="240" t="s">
        <v>310</v>
      </c>
      <c r="C118" s="240" t="s">
        <v>309</v>
      </c>
      <c r="D118" s="222">
        <v>66</v>
      </c>
      <c r="E118" s="223"/>
      <c r="F118" s="224"/>
    </row>
    <row r="119" ht="11.25" customHeight="1"/>
    <row r="120" ht="11.25" customHeight="1"/>
    <row r="121" ht="11.25" customHeight="1"/>
    <row r="122" spans="1:6" ht="11.25" customHeight="1">
      <c r="A122" s="210" t="s">
        <v>296</v>
      </c>
      <c r="B122" s="208"/>
      <c r="C122" s="208"/>
      <c r="D122" s="208"/>
      <c r="E122" s="209"/>
      <c r="F122" s="209"/>
    </row>
    <row r="123" spans="1:6" ht="11.25" customHeight="1">
      <c r="A123" s="208"/>
      <c r="B123" s="208"/>
      <c r="C123" s="208"/>
      <c r="D123" s="208"/>
      <c r="E123" s="209"/>
      <c r="F123" s="209"/>
    </row>
    <row r="124" spans="1:6" ht="11.25" customHeight="1">
      <c r="A124" s="215"/>
      <c r="B124" s="235"/>
      <c r="C124" s="235"/>
      <c r="D124" s="216"/>
      <c r="E124" s="217" t="s">
        <v>282</v>
      </c>
      <c r="F124" s="216" t="s">
        <v>282</v>
      </c>
    </row>
    <row r="125" spans="1:6" ht="11.25" customHeight="1">
      <c r="A125" s="218"/>
      <c r="B125" s="236"/>
      <c r="C125" s="236"/>
      <c r="D125" s="219"/>
      <c r="E125" s="220" t="s">
        <v>283</v>
      </c>
      <c r="F125" s="219" t="s">
        <v>284</v>
      </c>
    </row>
    <row r="126" spans="1:6" ht="11.25" customHeight="1">
      <c r="A126" s="221" t="s">
        <v>60</v>
      </c>
      <c r="B126" s="237" t="s">
        <v>61</v>
      </c>
      <c r="C126" s="237" t="s">
        <v>298</v>
      </c>
      <c r="D126" s="222" t="s">
        <v>299</v>
      </c>
      <c r="E126" s="223">
        <v>1</v>
      </c>
      <c r="F126" s="224">
        <v>2</v>
      </c>
    </row>
    <row r="127" spans="1:6" ht="11.25" customHeight="1">
      <c r="A127" s="225" t="s">
        <v>300</v>
      </c>
      <c r="B127" s="238" t="s">
        <v>301</v>
      </c>
      <c r="C127" s="238" t="s">
        <v>302</v>
      </c>
      <c r="D127" s="226">
        <v>1</v>
      </c>
      <c r="E127" s="227"/>
      <c r="F127" s="228"/>
    </row>
    <row r="128" spans="1:6" ht="11.25" customHeight="1">
      <c r="A128" s="229" t="s">
        <v>303</v>
      </c>
      <c r="B128" s="239" t="s">
        <v>301</v>
      </c>
      <c r="C128" s="239" t="s">
        <v>302</v>
      </c>
      <c r="D128" s="230">
        <v>2</v>
      </c>
      <c r="E128" s="231"/>
      <c r="F128" s="232"/>
    </row>
    <row r="129" spans="1:6" ht="11.25" customHeight="1">
      <c r="A129" s="229" t="s">
        <v>303</v>
      </c>
      <c r="B129" s="239" t="s">
        <v>304</v>
      </c>
      <c r="C129" s="239" t="s">
        <v>302</v>
      </c>
      <c r="D129" s="230">
        <v>3</v>
      </c>
      <c r="E129" s="231"/>
      <c r="F129" s="232"/>
    </row>
    <row r="130" spans="1:6" ht="11.25" customHeight="1">
      <c r="A130" s="229" t="s">
        <v>303</v>
      </c>
      <c r="B130" s="239" t="s">
        <v>304</v>
      </c>
      <c r="C130" s="239" t="s">
        <v>305</v>
      </c>
      <c r="D130" s="230">
        <v>4</v>
      </c>
      <c r="E130" s="231"/>
      <c r="F130" s="232"/>
    </row>
    <row r="131" spans="1:6" ht="11.25" customHeight="1">
      <c r="A131" s="229" t="s">
        <v>303</v>
      </c>
      <c r="B131" s="239" t="s">
        <v>304</v>
      </c>
      <c r="C131" s="239" t="s">
        <v>306</v>
      </c>
      <c r="D131" s="230">
        <v>5</v>
      </c>
      <c r="E131" s="231"/>
      <c r="F131" s="232"/>
    </row>
    <row r="132" spans="1:6" ht="11.25" customHeight="1">
      <c r="A132" s="229" t="s">
        <v>303</v>
      </c>
      <c r="B132" s="239" t="s">
        <v>304</v>
      </c>
      <c r="C132" s="239" t="s">
        <v>307</v>
      </c>
      <c r="D132" s="230">
        <v>6</v>
      </c>
      <c r="E132" s="231"/>
      <c r="F132" s="232"/>
    </row>
    <row r="133" spans="1:6" ht="11.25" customHeight="1">
      <c r="A133" s="229" t="s">
        <v>303</v>
      </c>
      <c r="B133" s="239" t="s">
        <v>304</v>
      </c>
      <c r="C133" s="239" t="s">
        <v>308</v>
      </c>
      <c r="D133" s="230">
        <v>7</v>
      </c>
      <c r="E133" s="231"/>
      <c r="F133" s="232"/>
    </row>
    <row r="134" spans="1:6" ht="11.25" customHeight="1">
      <c r="A134" s="229" t="s">
        <v>303</v>
      </c>
      <c r="B134" s="239" t="s">
        <v>304</v>
      </c>
      <c r="C134" s="239" t="s">
        <v>309</v>
      </c>
      <c r="D134" s="230">
        <v>8</v>
      </c>
      <c r="E134" s="231"/>
      <c r="F134" s="232"/>
    </row>
    <row r="135" spans="1:6" ht="11.25" customHeight="1">
      <c r="A135" s="229" t="s">
        <v>303</v>
      </c>
      <c r="B135" s="239" t="s">
        <v>310</v>
      </c>
      <c r="C135" s="239" t="s">
        <v>302</v>
      </c>
      <c r="D135" s="230">
        <v>9</v>
      </c>
      <c r="E135" s="231"/>
      <c r="F135" s="232"/>
    </row>
    <row r="136" spans="1:6" ht="11.25" customHeight="1">
      <c r="A136" s="229" t="s">
        <v>303</v>
      </c>
      <c r="B136" s="239" t="s">
        <v>310</v>
      </c>
      <c r="C136" s="239" t="s">
        <v>305</v>
      </c>
      <c r="D136" s="230">
        <v>10</v>
      </c>
      <c r="E136" s="231"/>
      <c r="F136" s="232"/>
    </row>
    <row r="137" spans="1:6" ht="11.25" customHeight="1">
      <c r="A137" s="229" t="s">
        <v>303</v>
      </c>
      <c r="B137" s="239" t="s">
        <v>310</v>
      </c>
      <c r="C137" s="239" t="s">
        <v>306</v>
      </c>
      <c r="D137" s="230">
        <v>11</v>
      </c>
      <c r="E137" s="231"/>
      <c r="F137" s="232"/>
    </row>
    <row r="138" spans="1:6" ht="11.25" customHeight="1">
      <c r="A138" s="229" t="s">
        <v>303</v>
      </c>
      <c r="B138" s="239" t="s">
        <v>310</v>
      </c>
      <c r="C138" s="239" t="s">
        <v>307</v>
      </c>
      <c r="D138" s="230">
        <v>12</v>
      </c>
      <c r="E138" s="231"/>
      <c r="F138" s="232"/>
    </row>
    <row r="139" spans="1:6" ht="11.25" customHeight="1">
      <c r="A139" s="229" t="s">
        <v>303</v>
      </c>
      <c r="B139" s="239" t="s">
        <v>310</v>
      </c>
      <c r="C139" s="239" t="s">
        <v>308</v>
      </c>
      <c r="D139" s="230">
        <v>13</v>
      </c>
      <c r="E139" s="231"/>
      <c r="F139" s="232"/>
    </row>
    <row r="140" spans="1:6" ht="11.25" customHeight="1">
      <c r="A140" s="229" t="s">
        <v>303</v>
      </c>
      <c r="B140" s="239" t="s">
        <v>310</v>
      </c>
      <c r="C140" s="239" t="s">
        <v>309</v>
      </c>
      <c r="D140" s="230">
        <v>14</v>
      </c>
      <c r="E140" s="231"/>
      <c r="F140" s="232"/>
    </row>
    <row r="141" spans="1:6" ht="11.25" customHeight="1">
      <c r="A141" s="229" t="s">
        <v>311</v>
      </c>
      <c r="B141" s="239" t="s">
        <v>301</v>
      </c>
      <c r="C141" s="239" t="s">
        <v>302</v>
      </c>
      <c r="D141" s="230">
        <v>15</v>
      </c>
      <c r="E141" s="231"/>
      <c r="F141" s="232"/>
    </row>
    <row r="142" spans="1:6" ht="11.25" customHeight="1">
      <c r="A142" s="229" t="s">
        <v>311</v>
      </c>
      <c r="B142" s="239" t="s">
        <v>304</v>
      </c>
      <c r="C142" s="239" t="s">
        <v>302</v>
      </c>
      <c r="D142" s="230">
        <v>16</v>
      </c>
      <c r="E142" s="231"/>
      <c r="F142" s="232"/>
    </row>
    <row r="143" spans="1:6" ht="11.25" customHeight="1">
      <c r="A143" s="229" t="s">
        <v>311</v>
      </c>
      <c r="B143" s="239" t="s">
        <v>304</v>
      </c>
      <c r="C143" s="239" t="s">
        <v>305</v>
      </c>
      <c r="D143" s="230">
        <v>17</v>
      </c>
      <c r="E143" s="231"/>
      <c r="F143" s="232"/>
    </row>
    <row r="144" spans="1:6" ht="11.25" customHeight="1">
      <c r="A144" s="229" t="s">
        <v>311</v>
      </c>
      <c r="B144" s="239" t="s">
        <v>304</v>
      </c>
      <c r="C144" s="239" t="s">
        <v>306</v>
      </c>
      <c r="D144" s="230">
        <v>18</v>
      </c>
      <c r="E144" s="231"/>
      <c r="F144" s="232"/>
    </row>
    <row r="145" spans="1:6" ht="11.25" customHeight="1">
      <c r="A145" s="229" t="s">
        <v>311</v>
      </c>
      <c r="B145" s="239" t="s">
        <v>304</v>
      </c>
      <c r="C145" s="239" t="s">
        <v>307</v>
      </c>
      <c r="D145" s="230">
        <v>19</v>
      </c>
      <c r="E145" s="231"/>
      <c r="F145" s="232"/>
    </row>
    <row r="146" spans="1:6" ht="11.25" customHeight="1">
      <c r="A146" s="229" t="s">
        <v>311</v>
      </c>
      <c r="B146" s="239" t="s">
        <v>304</v>
      </c>
      <c r="C146" s="239" t="s">
        <v>308</v>
      </c>
      <c r="D146" s="230">
        <v>20</v>
      </c>
      <c r="E146" s="231"/>
      <c r="F146" s="232"/>
    </row>
    <row r="147" spans="1:6" ht="11.25" customHeight="1">
      <c r="A147" s="229" t="s">
        <v>311</v>
      </c>
      <c r="B147" s="239" t="s">
        <v>304</v>
      </c>
      <c r="C147" s="239" t="s">
        <v>309</v>
      </c>
      <c r="D147" s="230">
        <v>21</v>
      </c>
      <c r="E147" s="231"/>
      <c r="F147" s="232"/>
    </row>
    <row r="148" spans="1:6" ht="11.25" customHeight="1">
      <c r="A148" s="229" t="s">
        <v>311</v>
      </c>
      <c r="B148" s="239" t="s">
        <v>310</v>
      </c>
      <c r="C148" s="239" t="s">
        <v>302</v>
      </c>
      <c r="D148" s="230">
        <v>22</v>
      </c>
      <c r="E148" s="231"/>
      <c r="F148" s="232"/>
    </row>
    <row r="149" spans="1:6" ht="11.25" customHeight="1">
      <c r="A149" s="229" t="s">
        <v>311</v>
      </c>
      <c r="B149" s="239" t="s">
        <v>310</v>
      </c>
      <c r="C149" s="239" t="s">
        <v>305</v>
      </c>
      <c r="D149" s="230">
        <v>23</v>
      </c>
      <c r="E149" s="231"/>
      <c r="F149" s="232"/>
    </row>
    <row r="150" spans="1:6" ht="11.25" customHeight="1">
      <c r="A150" s="229" t="s">
        <v>311</v>
      </c>
      <c r="B150" s="239" t="s">
        <v>310</v>
      </c>
      <c r="C150" s="239" t="s">
        <v>306</v>
      </c>
      <c r="D150" s="230">
        <v>24</v>
      </c>
      <c r="E150" s="231"/>
      <c r="F150" s="232"/>
    </row>
    <row r="151" spans="1:6" ht="11.25" customHeight="1">
      <c r="A151" s="229" t="s">
        <v>311</v>
      </c>
      <c r="B151" s="239" t="s">
        <v>310</v>
      </c>
      <c r="C151" s="239" t="s">
        <v>307</v>
      </c>
      <c r="D151" s="230">
        <v>25</v>
      </c>
      <c r="E151" s="231"/>
      <c r="F151" s="232"/>
    </row>
    <row r="152" spans="1:6" ht="11.25" customHeight="1">
      <c r="A152" s="229" t="s">
        <v>311</v>
      </c>
      <c r="B152" s="239" t="s">
        <v>310</v>
      </c>
      <c r="C152" s="239" t="s">
        <v>308</v>
      </c>
      <c r="D152" s="230">
        <v>26</v>
      </c>
      <c r="E152" s="231"/>
      <c r="F152" s="232"/>
    </row>
    <row r="153" spans="1:6" ht="11.25" customHeight="1">
      <c r="A153" s="229" t="s">
        <v>311</v>
      </c>
      <c r="B153" s="239" t="s">
        <v>310</v>
      </c>
      <c r="C153" s="239" t="s">
        <v>309</v>
      </c>
      <c r="D153" s="230">
        <v>27</v>
      </c>
      <c r="E153" s="231"/>
      <c r="F153" s="232"/>
    </row>
    <row r="154" spans="1:6" ht="11.25" customHeight="1">
      <c r="A154" s="229" t="s">
        <v>312</v>
      </c>
      <c r="B154" s="239" t="s">
        <v>301</v>
      </c>
      <c r="C154" s="239" t="s">
        <v>302</v>
      </c>
      <c r="D154" s="230">
        <v>28</v>
      </c>
      <c r="E154" s="231"/>
      <c r="F154" s="232"/>
    </row>
    <row r="155" spans="1:6" ht="11.25" customHeight="1">
      <c r="A155" s="229" t="s">
        <v>312</v>
      </c>
      <c r="B155" s="239" t="s">
        <v>304</v>
      </c>
      <c r="C155" s="239" t="s">
        <v>302</v>
      </c>
      <c r="D155" s="230">
        <v>29</v>
      </c>
      <c r="E155" s="231"/>
      <c r="F155" s="232"/>
    </row>
    <row r="156" spans="1:6" ht="11.25" customHeight="1">
      <c r="A156" s="229" t="s">
        <v>312</v>
      </c>
      <c r="B156" s="239" t="s">
        <v>304</v>
      </c>
      <c r="C156" s="239" t="s">
        <v>305</v>
      </c>
      <c r="D156" s="230">
        <v>30</v>
      </c>
      <c r="E156" s="231"/>
      <c r="F156" s="232"/>
    </row>
    <row r="157" spans="1:6" ht="11.25" customHeight="1">
      <c r="A157" s="229" t="s">
        <v>312</v>
      </c>
      <c r="B157" s="239" t="s">
        <v>304</v>
      </c>
      <c r="C157" s="239" t="s">
        <v>306</v>
      </c>
      <c r="D157" s="230">
        <v>31</v>
      </c>
      <c r="E157" s="231"/>
      <c r="F157" s="232"/>
    </row>
    <row r="158" spans="1:6" ht="11.25" customHeight="1">
      <c r="A158" s="229" t="s">
        <v>312</v>
      </c>
      <c r="B158" s="239" t="s">
        <v>304</v>
      </c>
      <c r="C158" s="239" t="s">
        <v>307</v>
      </c>
      <c r="D158" s="230">
        <v>32</v>
      </c>
      <c r="E158" s="231"/>
      <c r="F158" s="232"/>
    </row>
    <row r="159" spans="1:6" ht="11.25" customHeight="1">
      <c r="A159" s="229" t="s">
        <v>312</v>
      </c>
      <c r="B159" s="239" t="s">
        <v>304</v>
      </c>
      <c r="C159" s="239" t="s">
        <v>308</v>
      </c>
      <c r="D159" s="230">
        <v>33</v>
      </c>
      <c r="E159" s="231"/>
      <c r="F159" s="232"/>
    </row>
    <row r="160" spans="1:6" ht="11.25" customHeight="1">
      <c r="A160" s="229" t="s">
        <v>312</v>
      </c>
      <c r="B160" s="239" t="s">
        <v>304</v>
      </c>
      <c r="C160" s="239" t="s">
        <v>309</v>
      </c>
      <c r="D160" s="230">
        <v>34</v>
      </c>
      <c r="E160" s="231"/>
      <c r="F160" s="232"/>
    </row>
    <row r="161" spans="1:6" ht="11.25" customHeight="1">
      <c r="A161" s="229" t="s">
        <v>312</v>
      </c>
      <c r="B161" s="239" t="s">
        <v>310</v>
      </c>
      <c r="C161" s="239" t="s">
        <v>302</v>
      </c>
      <c r="D161" s="230">
        <v>35</v>
      </c>
      <c r="E161" s="231"/>
      <c r="F161" s="232"/>
    </row>
    <row r="162" spans="1:6" ht="11.25" customHeight="1">
      <c r="A162" s="229" t="s">
        <v>312</v>
      </c>
      <c r="B162" s="239" t="s">
        <v>310</v>
      </c>
      <c r="C162" s="239" t="s">
        <v>305</v>
      </c>
      <c r="D162" s="230">
        <v>36</v>
      </c>
      <c r="E162" s="231"/>
      <c r="F162" s="232"/>
    </row>
    <row r="163" spans="1:6" ht="11.25" customHeight="1">
      <c r="A163" s="229" t="s">
        <v>312</v>
      </c>
      <c r="B163" s="239" t="s">
        <v>310</v>
      </c>
      <c r="C163" s="239" t="s">
        <v>306</v>
      </c>
      <c r="D163" s="230">
        <v>37</v>
      </c>
      <c r="E163" s="231"/>
      <c r="F163" s="232"/>
    </row>
    <row r="164" spans="1:6" ht="11.25" customHeight="1">
      <c r="A164" s="229" t="s">
        <v>312</v>
      </c>
      <c r="B164" s="239" t="s">
        <v>310</v>
      </c>
      <c r="C164" s="239" t="s">
        <v>307</v>
      </c>
      <c r="D164" s="230">
        <v>38</v>
      </c>
      <c r="E164" s="231"/>
      <c r="F164" s="232"/>
    </row>
    <row r="165" spans="1:6" ht="11.25" customHeight="1">
      <c r="A165" s="229" t="s">
        <v>312</v>
      </c>
      <c r="B165" s="239" t="s">
        <v>310</v>
      </c>
      <c r="C165" s="239" t="s">
        <v>308</v>
      </c>
      <c r="D165" s="230">
        <v>39</v>
      </c>
      <c r="E165" s="231"/>
      <c r="F165" s="232"/>
    </row>
    <row r="166" spans="1:6" ht="11.25" customHeight="1">
      <c r="A166" s="229" t="s">
        <v>312</v>
      </c>
      <c r="B166" s="239" t="s">
        <v>310</v>
      </c>
      <c r="C166" s="239" t="s">
        <v>309</v>
      </c>
      <c r="D166" s="230">
        <v>40</v>
      </c>
      <c r="E166" s="231"/>
      <c r="F166" s="232"/>
    </row>
    <row r="167" spans="1:6" ht="11.25" customHeight="1">
      <c r="A167" s="229" t="s">
        <v>313</v>
      </c>
      <c r="B167" s="239" t="s">
        <v>301</v>
      </c>
      <c r="C167" s="239" t="s">
        <v>302</v>
      </c>
      <c r="D167" s="230">
        <v>41</v>
      </c>
      <c r="E167" s="231"/>
      <c r="F167" s="232"/>
    </row>
    <row r="168" spans="1:6" ht="11.25" customHeight="1">
      <c r="A168" s="229" t="s">
        <v>313</v>
      </c>
      <c r="B168" s="239" t="s">
        <v>304</v>
      </c>
      <c r="C168" s="239" t="s">
        <v>302</v>
      </c>
      <c r="D168" s="230">
        <v>42</v>
      </c>
      <c r="E168" s="231"/>
      <c r="F168" s="232"/>
    </row>
    <row r="169" spans="1:6" ht="11.25" customHeight="1">
      <c r="A169" s="229" t="s">
        <v>313</v>
      </c>
      <c r="B169" s="239" t="s">
        <v>304</v>
      </c>
      <c r="C169" s="239" t="s">
        <v>305</v>
      </c>
      <c r="D169" s="230">
        <v>43</v>
      </c>
      <c r="E169" s="231"/>
      <c r="F169" s="232"/>
    </row>
    <row r="170" spans="1:6" ht="11.25" customHeight="1">
      <c r="A170" s="229" t="s">
        <v>313</v>
      </c>
      <c r="B170" s="239" t="s">
        <v>304</v>
      </c>
      <c r="C170" s="239" t="s">
        <v>306</v>
      </c>
      <c r="D170" s="230">
        <v>44</v>
      </c>
      <c r="E170" s="231"/>
      <c r="F170" s="232"/>
    </row>
    <row r="171" spans="1:6" ht="11.25" customHeight="1">
      <c r="A171" s="229" t="s">
        <v>313</v>
      </c>
      <c r="B171" s="239" t="s">
        <v>304</v>
      </c>
      <c r="C171" s="239" t="s">
        <v>307</v>
      </c>
      <c r="D171" s="230">
        <v>45</v>
      </c>
      <c r="E171" s="231"/>
      <c r="F171" s="232"/>
    </row>
    <row r="172" spans="1:6" ht="11.25" customHeight="1">
      <c r="A172" s="229" t="s">
        <v>313</v>
      </c>
      <c r="B172" s="239" t="s">
        <v>304</v>
      </c>
      <c r="C172" s="239" t="s">
        <v>308</v>
      </c>
      <c r="D172" s="230">
        <v>46</v>
      </c>
      <c r="E172" s="231"/>
      <c r="F172" s="232"/>
    </row>
    <row r="173" spans="1:6" ht="11.25" customHeight="1">
      <c r="A173" s="229" t="s">
        <v>313</v>
      </c>
      <c r="B173" s="239" t="s">
        <v>304</v>
      </c>
      <c r="C173" s="239" t="s">
        <v>309</v>
      </c>
      <c r="D173" s="230">
        <v>47</v>
      </c>
      <c r="E173" s="231"/>
      <c r="F173" s="232"/>
    </row>
    <row r="174" spans="1:6" ht="11.25" customHeight="1">
      <c r="A174" s="229" t="s">
        <v>313</v>
      </c>
      <c r="B174" s="239" t="s">
        <v>310</v>
      </c>
      <c r="C174" s="239" t="s">
        <v>302</v>
      </c>
      <c r="D174" s="230">
        <v>48</v>
      </c>
      <c r="E174" s="231"/>
      <c r="F174" s="232"/>
    </row>
    <row r="175" spans="1:6" ht="11.25" customHeight="1">
      <c r="A175" s="229" t="s">
        <v>313</v>
      </c>
      <c r="B175" s="239" t="s">
        <v>310</v>
      </c>
      <c r="C175" s="239" t="s">
        <v>305</v>
      </c>
      <c r="D175" s="230">
        <v>49</v>
      </c>
      <c r="E175" s="231"/>
      <c r="F175" s="232"/>
    </row>
    <row r="176" spans="1:6" ht="11.25" customHeight="1">
      <c r="A176" s="229" t="s">
        <v>313</v>
      </c>
      <c r="B176" s="239" t="s">
        <v>310</v>
      </c>
      <c r="C176" s="239" t="s">
        <v>306</v>
      </c>
      <c r="D176" s="230">
        <v>50</v>
      </c>
      <c r="E176" s="231"/>
      <c r="F176" s="232"/>
    </row>
    <row r="177" spans="1:6" ht="11.25" customHeight="1">
      <c r="A177" s="229" t="s">
        <v>313</v>
      </c>
      <c r="B177" s="239" t="s">
        <v>310</v>
      </c>
      <c r="C177" s="239" t="s">
        <v>307</v>
      </c>
      <c r="D177" s="230">
        <v>51</v>
      </c>
      <c r="E177" s="231"/>
      <c r="F177" s="232"/>
    </row>
    <row r="178" spans="1:6" ht="11.25" customHeight="1">
      <c r="A178" s="229" t="s">
        <v>313</v>
      </c>
      <c r="B178" s="239" t="s">
        <v>310</v>
      </c>
      <c r="C178" s="239" t="s">
        <v>308</v>
      </c>
      <c r="D178" s="230">
        <v>52</v>
      </c>
      <c r="E178" s="231"/>
      <c r="F178" s="232"/>
    </row>
    <row r="179" spans="1:6" ht="11.25" customHeight="1">
      <c r="A179" s="229" t="s">
        <v>313</v>
      </c>
      <c r="B179" s="239" t="s">
        <v>310</v>
      </c>
      <c r="C179" s="239" t="s">
        <v>309</v>
      </c>
      <c r="D179" s="230">
        <v>53</v>
      </c>
      <c r="E179" s="231"/>
      <c r="F179" s="232"/>
    </row>
    <row r="180" spans="1:6" ht="11.25" customHeight="1">
      <c r="A180" s="229" t="s">
        <v>314</v>
      </c>
      <c r="B180" s="239" t="s">
        <v>301</v>
      </c>
      <c r="C180" s="239" t="s">
        <v>302</v>
      </c>
      <c r="D180" s="230">
        <v>54</v>
      </c>
      <c r="E180" s="231"/>
      <c r="F180" s="232"/>
    </row>
    <row r="181" spans="1:6" ht="11.25" customHeight="1">
      <c r="A181" s="229" t="s">
        <v>314</v>
      </c>
      <c r="B181" s="239" t="s">
        <v>304</v>
      </c>
      <c r="C181" s="239" t="s">
        <v>302</v>
      </c>
      <c r="D181" s="230">
        <v>55</v>
      </c>
      <c r="E181" s="231"/>
      <c r="F181" s="232"/>
    </row>
    <row r="182" spans="1:6" ht="11.25" customHeight="1">
      <c r="A182" s="229" t="s">
        <v>314</v>
      </c>
      <c r="B182" s="239" t="s">
        <v>304</v>
      </c>
      <c r="C182" s="239" t="s">
        <v>305</v>
      </c>
      <c r="D182" s="230">
        <v>56</v>
      </c>
      <c r="E182" s="231"/>
      <c r="F182" s="232"/>
    </row>
    <row r="183" spans="1:6" ht="11.25" customHeight="1">
      <c r="A183" s="229" t="s">
        <v>314</v>
      </c>
      <c r="B183" s="239" t="s">
        <v>304</v>
      </c>
      <c r="C183" s="239" t="s">
        <v>306</v>
      </c>
      <c r="D183" s="230">
        <v>57</v>
      </c>
      <c r="E183" s="231"/>
      <c r="F183" s="232"/>
    </row>
    <row r="184" spans="1:6" ht="11.25" customHeight="1">
      <c r="A184" s="229" t="s">
        <v>314</v>
      </c>
      <c r="B184" s="239" t="s">
        <v>304</v>
      </c>
      <c r="C184" s="239" t="s">
        <v>307</v>
      </c>
      <c r="D184" s="230">
        <v>58</v>
      </c>
      <c r="E184" s="231"/>
      <c r="F184" s="232"/>
    </row>
    <row r="185" spans="1:6" ht="11.25" customHeight="1">
      <c r="A185" s="229" t="s">
        <v>314</v>
      </c>
      <c r="B185" s="239" t="s">
        <v>304</v>
      </c>
      <c r="C185" s="239" t="s">
        <v>308</v>
      </c>
      <c r="D185" s="230">
        <v>59</v>
      </c>
      <c r="E185" s="231"/>
      <c r="F185" s="232"/>
    </row>
    <row r="186" spans="1:6" ht="11.25" customHeight="1">
      <c r="A186" s="229" t="s">
        <v>314</v>
      </c>
      <c r="B186" s="239" t="s">
        <v>304</v>
      </c>
      <c r="C186" s="239" t="s">
        <v>309</v>
      </c>
      <c r="D186" s="230">
        <v>60</v>
      </c>
      <c r="E186" s="231"/>
      <c r="F186" s="232"/>
    </row>
    <row r="187" spans="1:6" ht="11.25" customHeight="1">
      <c r="A187" s="229" t="s">
        <v>314</v>
      </c>
      <c r="B187" s="239" t="s">
        <v>310</v>
      </c>
      <c r="C187" s="239" t="s">
        <v>302</v>
      </c>
      <c r="D187" s="230">
        <v>61</v>
      </c>
      <c r="E187" s="231"/>
      <c r="F187" s="232"/>
    </row>
    <row r="188" spans="1:6" ht="11.25" customHeight="1">
      <c r="A188" s="229" t="s">
        <v>314</v>
      </c>
      <c r="B188" s="239" t="s">
        <v>310</v>
      </c>
      <c r="C188" s="239" t="s">
        <v>305</v>
      </c>
      <c r="D188" s="230">
        <v>62</v>
      </c>
      <c r="E188" s="231"/>
      <c r="F188" s="232"/>
    </row>
    <row r="189" spans="1:6" ht="11.25" customHeight="1">
      <c r="A189" s="229" t="s">
        <v>314</v>
      </c>
      <c r="B189" s="239" t="s">
        <v>310</v>
      </c>
      <c r="C189" s="239" t="s">
        <v>306</v>
      </c>
      <c r="D189" s="230">
        <v>63</v>
      </c>
      <c r="E189" s="231"/>
      <c r="F189" s="232"/>
    </row>
    <row r="190" spans="1:6" ht="11.25" customHeight="1">
      <c r="A190" s="229" t="s">
        <v>314</v>
      </c>
      <c r="B190" s="239" t="s">
        <v>310</v>
      </c>
      <c r="C190" s="239" t="s">
        <v>307</v>
      </c>
      <c r="D190" s="230">
        <v>64</v>
      </c>
      <c r="E190" s="231"/>
      <c r="F190" s="232"/>
    </row>
    <row r="191" spans="1:6" ht="11.25" customHeight="1">
      <c r="A191" s="229" t="s">
        <v>314</v>
      </c>
      <c r="B191" s="239" t="s">
        <v>310</v>
      </c>
      <c r="C191" s="239" t="s">
        <v>308</v>
      </c>
      <c r="D191" s="230">
        <v>65</v>
      </c>
      <c r="E191" s="231"/>
      <c r="F191" s="232"/>
    </row>
    <row r="192" spans="1:6" ht="11.25" customHeight="1">
      <c r="A192" s="233" t="s">
        <v>314</v>
      </c>
      <c r="B192" s="240" t="s">
        <v>310</v>
      </c>
      <c r="C192" s="240" t="s">
        <v>309</v>
      </c>
      <c r="D192" s="222">
        <v>66</v>
      </c>
      <c r="E192" s="223"/>
      <c r="F192" s="224"/>
    </row>
    <row r="193" ht="11.25" customHeight="1"/>
    <row r="194" ht="11.25" customHeight="1"/>
    <row r="195" spans="1:3" ht="11.25" customHeight="1">
      <c r="A195" s="210" t="s">
        <v>315</v>
      </c>
      <c r="B195" s="208"/>
      <c r="C195" s="209"/>
    </row>
    <row r="196" spans="1:3" ht="11.25" customHeight="1">
      <c r="A196" s="208"/>
      <c r="B196" s="208"/>
      <c r="C196" s="209"/>
    </row>
    <row r="197" spans="1:3" ht="11.25" customHeight="1">
      <c r="A197" s="241" t="s">
        <v>60</v>
      </c>
      <c r="B197" s="242" t="s">
        <v>61</v>
      </c>
      <c r="C197" s="243">
        <v>1</v>
      </c>
    </row>
    <row r="198" spans="1:3" ht="11.25" customHeight="1">
      <c r="A198" s="225" t="s">
        <v>316</v>
      </c>
      <c r="B198" s="226">
        <v>1</v>
      </c>
      <c r="C198" s="244"/>
    </row>
    <row r="199" spans="1:3" ht="11.25" customHeight="1">
      <c r="A199" s="229" t="s">
        <v>317</v>
      </c>
      <c r="B199" s="230">
        <v>2</v>
      </c>
      <c r="C199" s="245"/>
    </row>
    <row r="200" spans="1:3" ht="11.25" customHeight="1">
      <c r="A200" s="229" t="s">
        <v>318</v>
      </c>
      <c r="B200" s="230">
        <v>3</v>
      </c>
      <c r="C200" s="245"/>
    </row>
    <row r="201" spans="1:3" ht="11.25" customHeight="1">
      <c r="A201" s="233" t="s">
        <v>319</v>
      </c>
      <c r="B201" s="222">
        <v>4</v>
      </c>
      <c r="C201" s="246"/>
    </row>
    <row r="202" ht="11.25" customHeight="1"/>
    <row r="203" ht="11.25" customHeight="1"/>
    <row r="204" spans="1:6" ht="11.25" customHeight="1">
      <c r="A204" s="210" t="s">
        <v>320</v>
      </c>
      <c r="B204" s="208"/>
      <c r="C204" s="208"/>
      <c r="D204" s="208"/>
      <c r="E204" s="209"/>
      <c r="F204" s="209"/>
    </row>
    <row r="205" spans="1:6" ht="11.25" customHeight="1">
      <c r="A205" s="210" t="s">
        <v>321</v>
      </c>
      <c r="B205" s="208"/>
      <c r="C205" s="208"/>
      <c r="D205" s="208"/>
      <c r="E205" s="209"/>
      <c r="F205" s="209"/>
    </row>
    <row r="206" spans="1:6" ht="11.25" customHeight="1">
      <c r="A206" s="208"/>
      <c r="B206" s="208"/>
      <c r="C206" s="208"/>
      <c r="D206" s="208"/>
      <c r="E206" s="209"/>
      <c r="F206" s="209"/>
    </row>
    <row r="207" spans="1:6" ht="11.25" customHeight="1">
      <c r="A207" s="215"/>
      <c r="B207" s="235"/>
      <c r="C207" s="235"/>
      <c r="D207" s="216"/>
      <c r="E207" s="217" t="s">
        <v>282</v>
      </c>
      <c r="F207" s="216" t="s">
        <v>282</v>
      </c>
    </row>
    <row r="208" spans="1:6" ht="11.25" customHeight="1">
      <c r="A208" s="218"/>
      <c r="B208" s="236"/>
      <c r="C208" s="236"/>
      <c r="D208" s="219"/>
      <c r="E208" s="220" t="s">
        <v>283</v>
      </c>
      <c r="F208" s="219" t="s">
        <v>284</v>
      </c>
    </row>
    <row r="209" spans="1:6" ht="11.25" customHeight="1">
      <c r="A209" s="221" t="s">
        <v>60</v>
      </c>
      <c r="B209" s="237" t="s">
        <v>61</v>
      </c>
      <c r="C209" s="237" t="s">
        <v>298</v>
      </c>
      <c r="D209" s="222" t="s">
        <v>299</v>
      </c>
      <c r="E209" s="223">
        <v>1</v>
      </c>
      <c r="F209" s="224">
        <v>2</v>
      </c>
    </row>
    <row r="210" spans="1:6" ht="11.25" customHeight="1">
      <c r="A210" s="225" t="s">
        <v>300</v>
      </c>
      <c r="B210" s="238" t="s">
        <v>301</v>
      </c>
      <c r="C210" s="238" t="s">
        <v>302</v>
      </c>
      <c r="D210" s="226">
        <v>1</v>
      </c>
      <c r="E210" s="227"/>
      <c r="F210" s="228"/>
    </row>
    <row r="211" spans="1:6" ht="11.25" customHeight="1">
      <c r="A211" s="229" t="s">
        <v>303</v>
      </c>
      <c r="B211" s="239" t="s">
        <v>301</v>
      </c>
      <c r="C211" s="239" t="s">
        <v>302</v>
      </c>
      <c r="D211" s="230">
        <v>2</v>
      </c>
      <c r="E211" s="231"/>
      <c r="F211" s="232"/>
    </row>
    <row r="212" spans="1:6" ht="11.25" customHeight="1">
      <c r="A212" s="229" t="s">
        <v>303</v>
      </c>
      <c r="B212" s="239" t="s">
        <v>304</v>
      </c>
      <c r="C212" s="239" t="s">
        <v>302</v>
      </c>
      <c r="D212" s="230">
        <v>3</v>
      </c>
      <c r="E212" s="231"/>
      <c r="F212" s="232"/>
    </row>
    <row r="213" spans="1:6" ht="11.25" customHeight="1">
      <c r="A213" s="229" t="s">
        <v>303</v>
      </c>
      <c r="B213" s="239" t="s">
        <v>304</v>
      </c>
      <c r="C213" s="239" t="s">
        <v>305</v>
      </c>
      <c r="D213" s="230">
        <v>4</v>
      </c>
      <c r="E213" s="231"/>
      <c r="F213" s="232"/>
    </row>
    <row r="214" spans="1:6" ht="11.25" customHeight="1">
      <c r="A214" s="229" t="s">
        <v>303</v>
      </c>
      <c r="B214" s="239" t="s">
        <v>304</v>
      </c>
      <c r="C214" s="239" t="s">
        <v>306</v>
      </c>
      <c r="D214" s="230">
        <v>5</v>
      </c>
      <c r="E214" s="231"/>
      <c r="F214" s="232"/>
    </row>
    <row r="215" spans="1:6" ht="11.25" customHeight="1">
      <c r="A215" s="229" t="s">
        <v>303</v>
      </c>
      <c r="B215" s="239" t="s">
        <v>304</v>
      </c>
      <c r="C215" s="239" t="s">
        <v>307</v>
      </c>
      <c r="D215" s="230">
        <v>6</v>
      </c>
      <c r="E215" s="231"/>
      <c r="F215" s="232"/>
    </row>
    <row r="216" spans="1:6" ht="11.25" customHeight="1">
      <c r="A216" s="229" t="s">
        <v>303</v>
      </c>
      <c r="B216" s="239" t="s">
        <v>304</v>
      </c>
      <c r="C216" s="239" t="s">
        <v>308</v>
      </c>
      <c r="D216" s="230">
        <v>7</v>
      </c>
      <c r="E216" s="231"/>
      <c r="F216" s="232"/>
    </row>
    <row r="217" spans="1:6" ht="11.25" customHeight="1">
      <c r="A217" s="229" t="s">
        <v>303</v>
      </c>
      <c r="B217" s="239" t="s">
        <v>304</v>
      </c>
      <c r="C217" s="239" t="s">
        <v>309</v>
      </c>
      <c r="D217" s="230">
        <v>8</v>
      </c>
      <c r="E217" s="231"/>
      <c r="F217" s="232"/>
    </row>
    <row r="218" spans="1:6" ht="11.25" customHeight="1">
      <c r="A218" s="229" t="s">
        <v>303</v>
      </c>
      <c r="B218" s="239" t="s">
        <v>310</v>
      </c>
      <c r="C218" s="239" t="s">
        <v>302</v>
      </c>
      <c r="D218" s="230">
        <v>9</v>
      </c>
      <c r="E218" s="231"/>
      <c r="F218" s="232"/>
    </row>
    <row r="219" spans="1:6" ht="11.25" customHeight="1">
      <c r="A219" s="229" t="s">
        <v>303</v>
      </c>
      <c r="B219" s="239" t="s">
        <v>310</v>
      </c>
      <c r="C219" s="239" t="s">
        <v>305</v>
      </c>
      <c r="D219" s="230">
        <v>10</v>
      </c>
      <c r="E219" s="231"/>
      <c r="F219" s="232"/>
    </row>
    <row r="220" spans="1:6" ht="11.25" customHeight="1">
      <c r="A220" s="229" t="s">
        <v>303</v>
      </c>
      <c r="B220" s="239" t="s">
        <v>310</v>
      </c>
      <c r="C220" s="239" t="s">
        <v>306</v>
      </c>
      <c r="D220" s="230">
        <v>11</v>
      </c>
      <c r="E220" s="231"/>
      <c r="F220" s="232"/>
    </row>
    <row r="221" spans="1:6" ht="11.25" customHeight="1">
      <c r="A221" s="229" t="s">
        <v>303</v>
      </c>
      <c r="B221" s="239" t="s">
        <v>310</v>
      </c>
      <c r="C221" s="239" t="s">
        <v>307</v>
      </c>
      <c r="D221" s="230">
        <v>12</v>
      </c>
      <c r="E221" s="231"/>
      <c r="F221" s="232"/>
    </row>
    <row r="222" spans="1:6" ht="11.25" customHeight="1">
      <c r="A222" s="229" t="s">
        <v>303</v>
      </c>
      <c r="B222" s="239" t="s">
        <v>310</v>
      </c>
      <c r="C222" s="239" t="s">
        <v>308</v>
      </c>
      <c r="D222" s="230">
        <v>13</v>
      </c>
      <c r="E222" s="231"/>
      <c r="F222" s="232"/>
    </row>
    <row r="223" spans="1:6" ht="11.25" customHeight="1">
      <c r="A223" s="229" t="s">
        <v>303</v>
      </c>
      <c r="B223" s="239" t="s">
        <v>310</v>
      </c>
      <c r="C223" s="239" t="s">
        <v>309</v>
      </c>
      <c r="D223" s="230">
        <v>14</v>
      </c>
      <c r="E223" s="231"/>
      <c r="F223" s="232"/>
    </row>
    <row r="224" spans="1:6" ht="11.25" customHeight="1">
      <c r="A224" s="229" t="s">
        <v>311</v>
      </c>
      <c r="B224" s="239" t="s">
        <v>301</v>
      </c>
      <c r="C224" s="239" t="s">
        <v>302</v>
      </c>
      <c r="D224" s="230">
        <v>15</v>
      </c>
      <c r="E224" s="231"/>
      <c r="F224" s="232"/>
    </row>
    <row r="225" spans="1:6" ht="11.25" customHeight="1">
      <c r="A225" s="229" t="s">
        <v>311</v>
      </c>
      <c r="B225" s="239" t="s">
        <v>304</v>
      </c>
      <c r="C225" s="239" t="s">
        <v>302</v>
      </c>
      <c r="D225" s="230">
        <v>16</v>
      </c>
      <c r="E225" s="231"/>
      <c r="F225" s="232"/>
    </row>
    <row r="226" spans="1:6" ht="11.25" customHeight="1">
      <c r="A226" s="229" t="s">
        <v>311</v>
      </c>
      <c r="B226" s="239" t="s">
        <v>304</v>
      </c>
      <c r="C226" s="239" t="s">
        <v>305</v>
      </c>
      <c r="D226" s="230">
        <v>17</v>
      </c>
      <c r="E226" s="231"/>
      <c r="F226" s="232"/>
    </row>
    <row r="227" spans="1:6" ht="11.25" customHeight="1">
      <c r="A227" s="229" t="s">
        <v>311</v>
      </c>
      <c r="B227" s="239" t="s">
        <v>304</v>
      </c>
      <c r="C227" s="239" t="s">
        <v>306</v>
      </c>
      <c r="D227" s="230">
        <v>18</v>
      </c>
      <c r="E227" s="231"/>
      <c r="F227" s="232"/>
    </row>
    <row r="228" spans="1:6" ht="11.25" customHeight="1">
      <c r="A228" s="229" t="s">
        <v>311</v>
      </c>
      <c r="B228" s="239" t="s">
        <v>304</v>
      </c>
      <c r="C228" s="239" t="s">
        <v>307</v>
      </c>
      <c r="D228" s="230">
        <v>19</v>
      </c>
      <c r="E228" s="231"/>
      <c r="F228" s="232"/>
    </row>
    <row r="229" spans="1:6" ht="11.25" customHeight="1">
      <c r="A229" s="229" t="s">
        <v>311</v>
      </c>
      <c r="B229" s="239" t="s">
        <v>304</v>
      </c>
      <c r="C229" s="239" t="s">
        <v>308</v>
      </c>
      <c r="D229" s="230">
        <v>20</v>
      </c>
      <c r="E229" s="231"/>
      <c r="F229" s="232"/>
    </row>
    <row r="230" spans="1:6" ht="11.25" customHeight="1">
      <c r="A230" s="229" t="s">
        <v>311</v>
      </c>
      <c r="B230" s="239" t="s">
        <v>304</v>
      </c>
      <c r="C230" s="239" t="s">
        <v>309</v>
      </c>
      <c r="D230" s="230">
        <v>21</v>
      </c>
      <c r="E230" s="231"/>
      <c r="F230" s="232"/>
    </row>
    <row r="231" spans="1:6" ht="11.25" customHeight="1">
      <c r="A231" s="229" t="s">
        <v>311</v>
      </c>
      <c r="B231" s="239" t="s">
        <v>310</v>
      </c>
      <c r="C231" s="239" t="s">
        <v>302</v>
      </c>
      <c r="D231" s="230">
        <v>22</v>
      </c>
      <c r="E231" s="231"/>
      <c r="F231" s="232"/>
    </row>
    <row r="232" spans="1:6" ht="11.25" customHeight="1">
      <c r="A232" s="229" t="s">
        <v>311</v>
      </c>
      <c r="B232" s="239" t="s">
        <v>310</v>
      </c>
      <c r="C232" s="239" t="s">
        <v>305</v>
      </c>
      <c r="D232" s="230">
        <v>23</v>
      </c>
      <c r="E232" s="231"/>
      <c r="F232" s="232"/>
    </row>
    <row r="233" spans="1:6" ht="11.25" customHeight="1">
      <c r="A233" s="229" t="s">
        <v>311</v>
      </c>
      <c r="B233" s="239" t="s">
        <v>310</v>
      </c>
      <c r="C233" s="239" t="s">
        <v>306</v>
      </c>
      <c r="D233" s="230">
        <v>24</v>
      </c>
      <c r="E233" s="231"/>
      <c r="F233" s="232"/>
    </row>
    <row r="234" spans="1:6" ht="11.25" customHeight="1">
      <c r="A234" s="229" t="s">
        <v>311</v>
      </c>
      <c r="B234" s="239" t="s">
        <v>310</v>
      </c>
      <c r="C234" s="239" t="s">
        <v>307</v>
      </c>
      <c r="D234" s="230">
        <v>25</v>
      </c>
      <c r="E234" s="231"/>
      <c r="F234" s="232"/>
    </row>
    <row r="235" spans="1:6" ht="11.25" customHeight="1">
      <c r="A235" s="229" t="s">
        <v>311</v>
      </c>
      <c r="B235" s="239" t="s">
        <v>310</v>
      </c>
      <c r="C235" s="239" t="s">
        <v>308</v>
      </c>
      <c r="D235" s="230">
        <v>26</v>
      </c>
      <c r="E235" s="231"/>
      <c r="F235" s="232"/>
    </row>
    <row r="236" spans="1:6" ht="11.25" customHeight="1">
      <c r="A236" s="229" t="s">
        <v>311</v>
      </c>
      <c r="B236" s="239" t="s">
        <v>310</v>
      </c>
      <c r="C236" s="239" t="s">
        <v>309</v>
      </c>
      <c r="D236" s="230">
        <v>27</v>
      </c>
      <c r="E236" s="231"/>
      <c r="F236" s="232"/>
    </row>
    <row r="237" spans="1:6" ht="11.25" customHeight="1">
      <c r="A237" s="229" t="s">
        <v>312</v>
      </c>
      <c r="B237" s="239" t="s">
        <v>301</v>
      </c>
      <c r="C237" s="239" t="s">
        <v>302</v>
      </c>
      <c r="D237" s="230">
        <v>28</v>
      </c>
      <c r="E237" s="231"/>
      <c r="F237" s="232"/>
    </row>
    <row r="238" spans="1:6" ht="11.25" customHeight="1">
      <c r="A238" s="229" t="s">
        <v>312</v>
      </c>
      <c r="B238" s="239" t="s">
        <v>304</v>
      </c>
      <c r="C238" s="239" t="s">
        <v>302</v>
      </c>
      <c r="D238" s="230">
        <v>29</v>
      </c>
      <c r="E238" s="231"/>
      <c r="F238" s="232"/>
    </row>
    <row r="239" spans="1:6" ht="11.25" customHeight="1">
      <c r="A239" s="229" t="s">
        <v>312</v>
      </c>
      <c r="B239" s="239" t="s">
        <v>304</v>
      </c>
      <c r="C239" s="239" t="s">
        <v>305</v>
      </c>
      <c r="D239" s="230">
        <v>30</v>
      </c>
      <c r="E239" s="231"/>
      <c r="F239" s="232"/>
    </row>
    <row r="240" spans="1:6" ht="11.25" customHeight="1">
      <c r="A240" s="229" t="s">
        <v>312</v>
      </c>
      <c r="B240" s="239" t="s">
        <v>304</v>
      </c>
      <c r="C240" s="239" t="s">
        <v>306</v>
      </c>
      <c r="D240" s="230">
        <v>31</v>
      </c>
      <c r="E240" s="231"/>
      <c r="F240" s="232"/>
    </row>
    <row r="241" spans="1:6" ht="11.25" customHeight="1">
      <c r="A241" s="229" t="s">
        <v>312</v>
      </c>
      <c r="B241" s="239" t="s">
        <v>304</v>
      </c>
      <c r="C241" s="239" t="s">
        <v>307</v>
      </c>
      <c r="D241" s="230">
        <v>32</v>
      </c>
      <c r="E241" s="231"/>
      <c r="F241" s="232"/>
    </row>
    <row r="242" spans="1:6" ht="11.25" customHeight="1">
      <c r="A242" s="229" t="s">
        <v>312</v>
      </c>
      <c r="B242" s="239" t="s">
        <v>304</v>
      </c>
      <c r="C242" s="239" t="s">
        <v>308</v>
      </c>
      <c r="D242" s="230">
        <v>33</v>
      </c>
      <c r="E242" s="231"/>
      <c r="F242" s="232"/>
    </row>
    <row r="243" spans="1:6" ht="11.25" customHeight="1">
      <c r="A243" s="229" t="s">
        <v>312</v>
      </c>
      <c r="B243" s="239" t="s">
        <v>304</v>
      </c>
      <c r="C243" s="239" t="s">
        <v>309</v>
      </c>
      <c r="D243" s="230">
        <v>34</v>
      </c>
      <c r="E243" s="231"/>
      <c r="F243" s="232"/>
    </row>
    <row r="244" spans="1:6" ht="11.25" customHeight="1">
      <c r="A244" s="229" t="s">
        <v>312</v>
      </c>
      <c r="B244" s="239" t="s">
        <v>310</v>
      </c>
      <c r="C244" s="239" t="s">
        <v>302</v>
      </c>
      <c r="D244" s="230">
        <v>35</v>
      </c>
      <c r="E244" s="231"/>
      <c r="F244" s="232"/>
    </row>
    <row r="245" spans="1:6" ht="11.25" customHeight="1">
      <c r="A245" s="229" t="s">
        <v>312</v>
      </c>
      <c r="B245" s="239" t="s">
        <v>310</v>
      </c>
      <c r="C245" s="239" t="s">
        <v>305</v>
      </c>
      <c r="D245" s="230">
        <v>36</v>
      </c>
      <c r="E245" s="231"/>
      <c r="F245" s="232"/>
    </row>
    <row r="246" spans="1:6" ht="11.25" customHeight="1">
      <c r="A246" s="229" t="s">
        <v>312</v>
      </c>
      <c r="B246" s="239" t="s">
        <v>310</v>
      </c>
      <c r="C246" s="239" t="s">
        <v>306</v>
      </c>
      <c r="D246" s="230">
        <v>37</v>
      </c>
      <c r="E246" s="231"/>
      <c r="F246" s="232"/>
    </row>
    <row r="247" spans="1:6" ht="11.25" customHeight="1">
      <c r="A247" s="229" t="s">
        <v>312</v>
      </c>
      <c r="B247" s="239" t="s">
        <v>310</v>
      </c>
      <c r="C247" s="239" t="s">
        <v>307</v>
      </c>
      <c r="D247" s="230">
        <v>38</v>
      </c>
      <c r="E247" s="231"/>
      <c r="F247" s="232"/>
    </row>
    <row r="248" spans="1:6" ht="11.25" customHeight="1">
      <c r="A248" s="229" t="s">
        <v>312</v>
      </c>
      <c r="B248" s="239" t="s">
        <v>310</v>
      </c>
      <c r="C248" s="239" t="s">
        <v>308</v>
      </c>
      <c r="D248" s="230">
        <v>39</v>
      </c>
      <c r="E248" s="231"/>
      <c r="F248" s="232"/>
    </row>
    <row r="249" spans="1:6" ht="11.25" customHeight="1">
      <c r="A249" s="229" t="s">
        <v>312</v>
      </c>
      <c r="B249" s="239" t="s">
        <v>310</v>
      </c>
      <c r="C249" s="239" t="s">
        <v>309</v>
      </c>
      <c r="D249" s="230">
        <v>40</v>
      </c>
      <c r="E249" s="231"/>
      <c r="F249" s="232"/>
    </row>
    <row r="250" spans="1:6" ht="11.25" customHeight="1">
      <c r="A250" s="229" t="s">
        <v>313</v>
      </c>
      <c r="B250" s="239" t="s">
        <v>301</v>
      </c>
      <c r="C250" s="239" t="s">
        <v>302</v>
      </c>
      <c r="D250" s="230">
        <v>41</v>
      </c>
      <c r="E250" s="231"/>
      <c r="F250" s="232"/>
    </row>
    <row r="251" spans="1:6" ht="11.25" customHeight="1">
      <c r="A251" s="229" t="s">
        <v>313</v>
      </c>
      <c r="B251" s="239" t="s">
        <v>304</v>
      </c>
      <c r="C251" s="239" t="s">
        <v>302</v>
      </c>
      <c r="D251" s="230">
        <v>42</v>
      </c>
      <c r="E251" s="231"/>
      <c r="F251" s="232"/>
    </row>
    <row r="252" spans="1:6" ht="11.25" customHeight="1">
      <c r="A252" s="229" t="s">
        <v>313</v>
      </c>
      <c r="B252" s="239" t="s">
        <v>304</v>
      </c>
      <c r="C252" s="239" t="s">
        <v>305</v>
      </c>
      <c r="D252" s="230">
        <v>43</v>
      </c>
      <c r="E252" s="231"/>
      <c r="F252" s="232"/>
    </row>
    <row r="253" spans="1:6" ht="11.25" customHeight="1">
      <c r="A253" s="229" t="s">
        <v>313</v>
      </c>
      <c r="B253" s="239" t="s">
        <v>304</v>
      </c>
      <c r="C253" s="239" t="s">
        <v>306</v>
      </c>
      <c r="D253" s="230">
        <v>44</v>
      </c>
      <c r="E253" s="231"/>
      <c r="F253" s="232"/>
    </row>
    <row r="254" spans="1:6" ht="11.25" customHeight="1">
      <c r="A254" s="229" t="s">
        <v>313</v>
      </c>
      <c r="B254" s="239" t="s">
        <v>304</v>
      </c>
      <c r="C254" s="239" t="s">
        <v>307</v>
      </c>
      <c r="D254" s="230">
        <v>45</v>
      </c>
      <c r="E254" s="231"/>
      <c r="F254" s="232"/>
    </row>
    <row r="255" spans="1:6" ht="11.25" customHeight="1">
      <c r="A255" s="229" t="s">
        <v>313</v>
      </c>
      <c r="B255" s="239" t="s">
        <v>304</v>
      </c>
      <c r="C255" s="239" t="s">
        <v>308</v>
      </c>
      <c r="D255" s="230">
        <v>46</v>
      </c>
      <c r="E255" s="231"/>
      <c r="F255" s="232"/>
    </row>
    <row r="256" spans="1:6" ht="11.25" customHeight="1">
      <c r="A256" s="229" t="s">
        <v>313</v>
      </c>
      <c r="B256" s="239" t="s">
        <v>304</v>
      </c>
      <c r="C256" s="239" t="s">
        <v>309</v>
      </c>
      <c r="D256" s="230">
        <v>47</v>
      </c>
      <c r="E256" s="231"/>
      <c r="F256" s="232"/>
    </row>
    <row r="257" spans="1:6" ht="11.25" customHeight="1">
      <c r="A257" s="229" t="s">
        <v>313</v>
      </c>
      <c r="B257" s="239" t="s">
        <v>310</v>
      </c>
      <c r="C257" s="239" t="s">
        <v>302</v>
      </c>
      <c r="D257" s="230">
        <v>48</v>
      </c>
      <c r="E257" s="231"/>
      <c r="F257" s="232"/>
    </row>
    <row r="258" spans="1:6" ht="11.25" customHeight="1">
      <c r="A258" s="229" t="s">
        <v>313</v>
      </c>
      <c r="B258" s="239" t="s">
        <v>310</v>
      </c>
      <c r="C258" s="239" t="s">
        <v>305</v>
      </c>
      <c r="D258" s="230">
        <v>49</v>
      </c>
      <c r="E258" s="231"/>
      <c r="F258" s="232"/>
    </row>
    <row r="259" spans="1:6" ht="11.25" customHeight="1">
      <c r="A259" s="229" t="s">
        <v>313</v>
      </c>
      <c r="B259" s="239" t="s">
        <v>310</v>
      </c>
      <c r="C259" s="239" t="s">
        <v>306</v>
      </c>
      <c r="D259" s="230">
        <v>50</v>
      </c>
      <c r="E259" s="231"/>
      <c r="F259" s="232"/>
    </row>
    <row r="260" spans="1:6" ht="11.25" customHeight="1">
      <c r="A260" s="229" t="s">
        <v>313</v>
      </c>
      <c r="B260" s="239" t="s">
        <v>310</v>
      </c>
      <c r="C260" s="239" t="s">
        <v>307</v>
      </c>
      <c r="D260" s="230">
        <v>51</v>
      </c>
      <c r="E260" s="231"/>
      <c r="F260" s="232"/>
    </row>
    <row r="261" spans="1:6" ht="11.25" customHeight="1">
      <c r="A261" s="229" t="s">
        <v>313</v>
      </c>
      <c r="B261" s="239" t="s">
        <v>310</v>
      </c>
      <c r="C261" s="239" t="s">
        <v>308</v>
      </c>
      <c r="D261" s="230">
        <v>52</v>
      </c>
      <c r="E261" s="231"/>
      <c r="F261" s="232"/>
    </row>
    <row r="262" spans="1:6" ht="11.25" customHeight="1">
      <c r="A262" s="229" t="s">
        <v>313</v>
      </c>
      <c r="B262" s="239" t="s">
        <v>310</v>
      </c>
      <c r="C262" s="239" t="s">
        <v>309</v>
      </c>
      <c r="D262" s="230">
        <v>53</v>
      </c>
      <c r="E262" s="231"/>
      <c r="F262" s="232"/>
    </row>
    <row r="263" spans="1:6" ht="11.25" customHeight="1">
      <c r="A263" s="229" t="s">
        <v>314</v>
      </c>
      <c r="B263" s="239" t="s">
        <v>301</v>
      </c>
      <c r="C263" s="239" t="s">
        <v>302</v>
      </c>
      <c r="D263" s="230">
        <v>54</v>
      </c>
      <c r="E263" s="231"/>
      <c r="F263" s="232"/>
    </row>
    <row r="264" spans="1:6" ht="11.25" customHeight="1">
      <c r="A264" s="229" t="s">
        <v>314</v>
      </c>
      <c r="B264" s="239" t="s">
        <v>304</v>
      </c>
      <c r="C264" s="239" t="s">
        <v>302</v>
      </c>
      <c r="D264" s="230">
        <v>55</v>
      </c>
      <c r="E264" s="231"/>
      <c r="F264" s="232"/>
    </row>
    <row r="265" spans="1:6" ht="11.25" customHeight="1">
      <c r="A265" s="229" t="s">
        <v>314</v>
      </c>
      <c r="B265" s="239" t="s">
        <v>304</v>
      </c>
      <c r="C265" s="239" t="s">
        <v>305</v>
      </c>
      <c r="D265" s="230">
        <v>56</v>
      </c>
      <c r="E265" s="231"/>
      <c r="F265" s="232"/>
    </row>
    <row r="266" spans="1:6" ht="11.25" customHeight="1">
      <c r="A266" s="229" t="s">
        <v>314</v>
      </c>
      <c r="B266" s="239" t="s">
        <v>304</v>
      </c>
      <c r="C266" s="239" t="s">
        <v>306</v>
      </c>
      <c r="D266" s="230">
        <v>57</v>
      </c>
      <c r="E266" s="231"/>
      <c r="F266" s="232"/>
    </row>
    <row r="267" spans="1:6" ht="11.25" customHeight="1">
      <c r="A267" s="229" t="s">
        <v>314</v>
      </c>
      <c r="B267" s="239" t="s">
        <v>304</v>
      </c>
      <c r="C267" s="239" t="s">
        <v>307</v>
      </c>
      <c r="D267" s="230">
        <v>58</v>
      </c>
      <c r="E267" s="231"/>
      <c r="F267" s="232"/>
    </row>
    <row r="268" spans="1:6" ht="11.25" customHeight="1">
      <c r="A268" s="229" t="s">
        <v>314</v>
      </c>
      <c r="B268" s="239" t="s">
        <v>304</v>
      </c>
      <c r="C268" s="239" t="s">
        <v>308</v>
      </c>
      <c r="D268" s="230">
        <v>59</v>
      </c>
      <c r="E268" s="231"/>
      <c r="F268" s="232"/>
    </row>
    <row r="269" spans="1:6" ht="11.25" customHeight="1">
      <c r="A269" s="229" t="s">
        <v>314</v>
      </c>
      <c r="B269" s="239" t="s">
        <v>304</v>
      </c>
      <c r="C269" s="239" t="s">
        <v>309</v>
      </c>
      <c r="D269" s="230">
        <v>60</v>
      </c>
      <c r="E269" s="231"/>
      <c r="F269" s="232"/>
    </row>
    <row r="270" spans="1:6" ht="11.25" customHeight="1">
      <c r="A270" s="229" t="s">
        <v>314</v>
      </c>
      <c r="B270" s="239" t="s">
        <v>310</v>
      </c>
      <c r="C270" s="239" t="s">
        <v>302</v>
      </c>
      <c r="D270" s="230">
        <v>61</v>
      </c>
      <c r="E270" s="231"/>
      <c r="F270" s="232"/>
    </row>
    <row r="271" spans="1:6" ht="11.25" customHeight="1">
      <c r="A271" s="229" t="s">
        <v>314</v>
      </c>
      <c r="B271" s="239" t="s">
        <v>310</v>
      </c>
      <c r="C271" s="239" t="s">
        <v>305</v>
      </c>
      <c r="D271" s="230">
        <v>62</v>
      </c>
      <c r="E271" s="231"/>
      <c r="F271" s="232"/>
    </row>
    <row r="272" spans="1:6" ht="11.25" customHeight="1">
      <c r="A272" s="229" t="s">
        <v>314</v>
      </c>
      <c r="B272" s="239" t="s">
        <v>310</v>
      </c>
      <c r="C272" s="239" t="s">
        <v>306</v>
      </c>
      <c r="D272" s="230">
        <v>63</v>
      </c>
      <c r="E272" s="231"/>
      <c r="F272" s="232"/>
    </row>
    <row r="273" spans="1:6" ht="11.25" customHeight="1">
      <c r="A273" s="229" t="s">
        <v>314</v>
      </c>
      <c r="B273" s="239" t="s">
        <v>310</v>
      </c>
      <c r="C273" s="239" t="s">
        <v>307</v>
      </c>
      <c r="D273" s="230">
        <v>64</v>
      </c>
      <c r="E273" s="231"/>
      <c r="F273" s="232"/>
    </row>
    <row r="274" spans="1:6" ht="11.25" customHeight="1">
      <c r="A274" s="229" t="s">
        <v>314</v>
      </c>
      <c r="B274" s="239" t="s">
        <v>310</v>
      </c>
      <c r="C274" s="239" t="s">
        <v>308</v>
      </c>
      <c r="D274" s="230">
        <v>65</v>
      </c>
      <c r="E274" s="231"/>
      <c r="F274" s="232"/>
    </row>
    <row r="275" spans="1:6" ht="11.25" customHeight="1">
      <c r="A275" s="233" t="s">
        <v>314</v>
      </c>
      <c r="B275" s="240" t="s">
        <v>310</v>
      </c>
      <c r="C275" s="240" t="s">
        <v>309</v>
      </c>
      <c r="D275" s="222">
        <v>66</v>
      </c>
      <c r="E275" s="223"/>
      <c r="F275" s="224"/>
    </row>
    <row r="276" ht="11.25" customHeight="1"/>
    <row r="277" ht="11.25" customHeight="1"/>
    <row r="278" spans="1:17" s="208" customFormat="1" ht="12.75">
      <c r="A278" s="210" t="s">
        <v>322</v>
      </c>
      <c r="C278" s="209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</row>
    <row r="279" spans="1:17" s="208" customFormat="1" ht="12.75">
      <c r="A279" s="210"/>
      <c r="C279" s="209"/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</row>
    <row r="280" spans="3:17" s="208" customFormat="1" ht="6" customHeight="1">
      <c r="C280" s="209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</row>
    <row r="281" spans="1:17" s="157" customFormat="1" ht="11.25" customHeight="1">
      <c r="A281" s="215"/>
      <c r="B281" s="216"/>
      <c r="C281" s="217" t="s">
        <v>323</v>
      </c>
      <c r="D281" s="235" t="s">
        <v>323</v>
      </c>
      <c r="E281" s="235" t="s">
        <v>323</v>
      </c>
      <c r="F281" s="235" t="s">
        <v>323</v>
      </c>
      <c r="G281" s="235" t="s">
        <v>323</v>
      </c>
      <c r="H281" s="235" t="s">
        <v>324</v>
      </c>
      <c r="I281" s="235" t="s">
        <v>324</v>
      </c>
      <c r="J281" s="235" t="s">
        <v>324</v>
      </c>
      <c r="K281" s="235" t="s">
        <v>324</v>
      </c>
      <c r="L281" s="235" t="s">
        <v>324</v>
      </c>
      <c r="M281" s="235" t="s">
        <v>325</v>
      </c>
      <c r="N281" s="235" t="s">
        <v>325</v>
      </c>
      <c r="O281" s="235" t="s">
        <v>325</v>
      </c>
      <c r="P281" s="235" t="s">
        <v>325</v>
      </c>
      <c r="Q281" s="216" t="s">
        <v>325</v>
      </c>
    </row>
    <row r="282" spans="1:17" s="157" customFormat="1" ht="11.25" customHeight="1">
      <c r="A282" s="218"/>
      <c r="B282" s="219"/>
      <c r="C282" s="220" t="s">
        <v>326</v>
      </c>
      <c r="D282" s="236" t="s">
        <v>326</v>
      </c>
      <c r="E282" s="236" t="s">
        <v>326</v>
      </c>
      <c r="F282" s="236" t="s">
        <v>327</v>
      </c>
      <c r="G282" s="236" t="s">
        <v>328</v>
      </c>
      <c r="H282" s="236" t="s">
        <v>326</v>
      </c>
      <c r="I282" s="236" t="s">
        <v>327</v>
      </c>
      <c r="J282" s="236" t="s">
        <v>327</v>
      </c>
      <c r="K282" s="236" t="s">
        <v>328</v>
      </c>
      <c r="L282" s="236" t="s">
        <v>328</v>
      </c>
      <c r="M282" s="236" t="s">
        <v>326</v>
      </c>
      <c r="N282" s="236" t="s">
        <v>327</v>
      </c>
      <c r="O282" s="236" t="s">
        <v>327</v>
      </c>
      <c r="P282" s="236" t="s">
        <v>328</v>
      </c>
      <c r="Q282" s="219" t="s">
        <v>328</v>
      </c>
    </row>
    <row r="283" spans="1:17" s="157" customFormat="1" ht="11.25" customHeight="1">
      <c r="A283" s="218"/>
      <c r="B283" s="219"/>
      <c r="C283" s="220" t="s">
        <v>165</v>
      </c>
      <c r="D283" s="236" t="s">
        <v>160</v>
      </c>
      <c r="E283" s="236" t="s">
        <v>161</v>
      </c>
      <c r="F283" s="236" t="s">
        <v>165</v>
      </c>
      <c r="G283" s="236" t="s">
        <v>165</v>
      </c>
      <c r="H283" s="236" t="s">
        <v>165</v>
      </c>
      <c r="I283" s="236" t="s">
        <v>160</v>
      </c>
      <c r="J283" s="236" t="s">
        <v>161</v>
      </c>
      <c r="K283" s="236" t="s">
        <v>160</v>
      </c>
      <c r="L283" s="236" t="s">
        <v>161</v>
      </c>
      <c r="M283" s="236" t="s">
        <v>165</v>
      </c>
      <c r="N283" s="236" t="s">
        <v>160</v>
      </c>
      <c r="O283" s="236" t="s">
        <v>161</v>
      </c>
      <c r="P283" s="236" t="s">
        <v>160</v>
      </c>
      <c r="Q283" s="219" t="s">
        <v>161</v>
      </c>
    </row>
    <row r="284" spans="1:17" s="164" customFormat="1" ht="11.25" customHeight="1">
      <c r="A284" s="221" t="s">
        <v>60</v>
      </c>
      <c r="B284" s="222" t="s">
        <v>61</v>
      </c>
      <c r="C284" s="223">
        <v>1</v>
      </c>
      <c r="D284" s="247">
        <v>2</v>
      </c>
      <c r="E284" s="247">
        <v>3</v>
      </c>
      <c r="F284" s="247">
        <v>4</v>
      </c>
      <c r="G284" s="247">
        <v>5</v>
      </c>
      <c r="H284" s="247">
        <v>6</v>
      </c>
      <c r="I284" s="247">
        <v>7</v>
      </c>
      <c r="J284" s="247">
        <v>8</v>
      </c>
      <c r="K284" s="247">
        <v>9</v>
      </c>
      <c r="L284" s="247">
        <v>10</v>
      </c>
      <c r="M284" s="247">
        <v>11</v>
      </c>
      <c r="N284" s="247">
        <v>12</v>
      </c>
      <c r="O284" s="247">
        <v>13</v>
      </c>
      <c r="P284" s="247">
        <v>14</v>
      </c>
      <c r="Q284" s="224">
        <v>15</v>
      </c>
    </row>
    <row r="285" spans="1:17" ht="11.25" customHeight="1">
      <c r="A285" s="225" t="s">
        <v>329</v>
      </c>
      <c r="B285" s="226">
        <v>1</v>
      </c>
      <c r="C285" s="227">
        <v>253</v>
      </c>
      <c r="D285" s="227">
        <v>253</v>
      </c>
      <c r="E285" s="248"/>
      <c r="F285" s="248">
        <v>250</v>
      </c>
      <c r="G285" s="248"/>
      <c r="H285" s="248">
        <v>3</v>
      </c>
      <c r="I285" s="248"/>
      <c r="J285" s="248"/>
      <c r="K285" s="248"/>
      <c r="L285" s="248"/>
      <c r="M285" s="248">
        <v>250</v>
      </c>
      <c r="N285" s="248">
        <v>250</v>
      </c>
      <c r="O285" s="248"/>
      <c r="P285" s="248"/>
      <c r="Q285" s="228"/>
    </row>
    <row r="286" spans="1:17" ht="11.25" customHeight="1">
      <c r="A286" s="229" t="s">
        <v>330</v>
      </c>
      <c r="B286" s="230">
        <v>2</v>
      </c>
      <c r="C286" s="227">
        <v>253</v>
      </c>
      <c r="D286" s="227">
        <v>253</v>
      </c>
      <c r="E286" s="249"/>
      <c r="F286" s="249">
        <v>250</v>
      </c>
      <c r="G286" s="249"/>
      <c r="H286" s="249">
        <v>3</v>
      </c>
      <c r="I286" s="249"/>
      <c r="J286" s="249"/>
      <c r="K286" s="249"/>
      <c r="L286" s="249"/>
      <c r="M286" s="249">
        <v>250</v>
      </c>
      <c r="N286" s="249">
        <v>250</v>
      </c>
      <c r="O286" s="249"/>
      <c r="P286" s="249"/>
      <c r="Q286" s="232"/>
    </row>
    <row r="287" spans="1:17" ht="11.25" customHeight="1">
      <c r="A287" s="229" t="s">
        <v>331</v>
      </c>
      <c r="B287" s="230">
        <v>3</v>
      </c>
      <c r="C287" s="231"/>
      <c r="D287" s="249"/>
      <c r="E287" s="249"/>
      <c r="F287" s="249"/>
      <c r="G287" s="249"/>
      <c r="H287" s="249"/>
      <c r="I287" s="249"/>
      <c r="J287" s="249"/>
      <c r="K287" s="249"/>
      <c r="L287" s="249"/>
      <c r="M287" s="249"/>
      <c r="N287" s="249"/>
      <c r="O287" s="249"/>
      <c r="P287" s="249"/>
      <c r="Q287" s="232"/>
    </row>
    <row r="288" spans="1:17" ht="11.25" customHeight="1">
      <c r="A288" s="229" t="s">
        <v>332</v>
      </c>
      <c r="B288" s="230">
        <v>4</v>
      </c>
      <c r="C288" s="231"/>
      <c r="D288" s="249"/>
      <c r="E288" s="249"/>
      <c r="F288" s="249"/>
      <c r="G288" s="249"/>
      <c r="H288" s="249"/>
      <c r="I288" s="249"/>
      <c r="J288" s="249"/>
      <c r="K288" s="249"/>
      <c r="L288" s="249"/>
      <c r="M288" s="249"/>
      <c r="N288" s="249"/>
      <c r="O288" s="249"/>
      <c r="P288" s="249"/>
      <c r="Q288" s="232"/>
    </row>
    <row r="289" spans="1:17" ht="11.25" customHeight="1">
      <c r="A289" s="233" t="s">
        <v>333</v>
      </c>
      <c r="B289" s="222">
        <v>5</v>
      </c>
      <c r="C289" s="223"/>
      <c r="D289" s="247"/>
      <c r="E289" s="247"/>
      <c r="F289" s="247"/>
      <c r="G289" s="247"/>
      <c r="H289" s="247"/>
      <c r="I289" s="247"/>
      <c r="J289" s="247"/>
      <c r="K289" s="247"/>
      <c r="L289" s="247"/>
      <c r="M289" s="247"/>
      <c r="N289" s="247"/>
      <c r="O289" s="247"/>
      <c r="P289" s="247"/>
      <c r="Q289" s="224"/>
    </row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</sheetData>
  <sheetProtection/>
  <dataValidations count="1">
    <dataValidation allowBlank="1" showErrorMessage="1" sqref="A1:IV65536"/>
  </dataValidation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89"/>
  <sheetViews>
    <sheetView zoomScalePageLayoutView="0" workbookViewId="0" topLeftCell="A1">
      <selection activeCell="K28" sqref="K28"/>
    </sheetView>
  </sheetViews>
  <sheetFormatPr defaultColWidth="9.00390625" defaultRowHeight="12.75"/>
  <cols>
    <col min="1" max="1" width="32.00390625" style="19" customWidth="1"/>
    <col min="2" max="2" width="19.875" style="19" customWidth="1"/>
    <col min="3" max="3" width="28.625" style="234" customWidth="1"/>
    <col min="4" max="4" width="35.375" style="234" customWidth="1"/>
    <col min="5" max="5" width="9.125" style="19" customWidth="1"/>
    <col min="6" max="6" width="15.625" style="19" customWidth="1"/>
    <col min="7" max="16384" width="9.125" style="19" customWidth="1"/>
  </cols>
  <sheetData>
    <row r="1" spans="3:4" s="208" customFormat="1" ht="12.75">
      <c r="C1" s="209"/>
      <c r="D1" s="209"/>
    </row>
    <row r="2" spans="3:4" s="208" customFormat="1" ht="12.75">
      <c r="C2" s="209"/>
      <c r="D2" s="209"/>
    </row>
    <row r="3" spans="3:4" s="208" customFormat="1" ht="12.75">
      <c r="C3" s="209"/>
      <c r="D3" s="209"/>
    </row>
    <row r="4" spans="3:4" s="208" customFormat="1" ht="12.75">
      <c r="C4" s="209"/>
      <c r="D4" s="209"/>
    </row>
    <row r="5" spans="3:4" s="208" customFormat="1" ht="12.75">
      <c r="C5" s="209"/>
      <c r="D5" s="250">
        <v>40359</v>
      </c>
    </row>
    <row r="6" spans="1:6" s="208" customFormat="1" ht="12.75">
      <c r="A6" s="210" t="s">
        <v>278</v>
      </c>
      <c r="C6" s="209"/>
      <c r="D6" s="209"/>
      <c r="F6" s="213" t="s">
        <v>280</v>
      </c>
    </row>
    <row r="7" spans="1:6" s="208" customFormat="1" ht="12.75">
      <c r="A7" s="210" t="s">
        <v>281</v>
      </c>
      <c r="C7" s="209"/>
      <c r="D7" s="209"/>
      <c r="F7" s="214">
        <v>40504</v>
      </c>
    </row>
    <row r="8" spans="3:4" s="208" customFormat="1" ht="6" customHeight="1">
      <c r="C8" s="209"/>
      <c r="D8" s="209"/>
    </row>
    <row r="9" spans="1:4" s="157" customFormat="1" ht="22.5">
      <c r="A9" s="215"/>
      <c r="B9" s="216"/>
      <c r="C9" s="217" t="s">
        <v>282</v>
      </c>
      <c r="D9" s="216" t="s">
        <v>282</v>
      </c>
    </row>
    <row r="10" spans="1:4" s="157" customFormat="1" ht="11.25">
      <c r="A10" s="218"/>
      <c r="B10" s="219"/>
      <c r="C10" s="220" t="s">
        <v>283</v>
      </c>
      <c r="D10" s="219" t="s">
        <v>284</v>
      </c>
    </row>
    <row r="11" spans="1:4" s="164" customFormat="1" ht="11.25">
      <c r="A11" s="221" t="s">
        <v>60</v>
      </c>
      <c r="B11" s="222" t="s">
        <v>61</v>
      </c>
      <c r="C11" s="223">
        <v>1</v>
      </c>
      <c r="D11" s="224">
        <v>2</v>
      </c>
    </row>
    <row r="12" spans="1:4" ht="11.25">
      <c r="A12" s="225" t="s">
        <v>285</v>
      </c>
      <c r="B12" s="226">
        <v>1</v>
      </c>
      <c r="C12" s="227"/>
      <c r="D12" s="228"/>
    </row>
    <row r="13" spans="1:4" ht="11.25">
      <c r="A13" s="229" t="s">
        <v>286</v>
      </c>
      <c r="B13" s="230">
        <v>2</v>
      </c>
      <c r="C13" s="231"/>
      <c r="D13" s="232"/>
    </row>
    <row r="14" spans="1:4" ht="11.25">
      <c r="A14" s="229" t="s">
        <v>287</v>
      </c>
      <c r="B14" s="230">
        <v>3</v>
      </c>
      <c r="C14" s="231"/>
      <c r="D14" s="232"/>
    </row>
    <row r="15" spans="1:4" ht="11.25">
      <c r="A15" s="229" t="s">
        <v>288</v>
      </c>
      <c r="B15" s="230">
        <v>4</v>
      </c>
      <c r="C15" s="231"/>
      <c r="D15" s="232"/>
    </row>
    <row r="16" spans="1:4" ht="11.25">
      <c r="A16" s="229" t="s">
        <v>289</v>
      </c>
      <c r="B16" s="230">
        <v>5</v>
      </c>
      <c r="C16" s="231"/>
      <c r="D16" s="232"/>
    </row>
    <row r="17" spans="1:4" ht="11.25">
      <c r="A17" s="229" t="s">
        <v>290</v>
      </c>
      <c r="B17" s="230">
        <v>6</v>
      </c>
      <c r="C17" s="231"/>
      <c r="D17" s="232"/>
    </row>
    <row r="18" spans="1:4" ht="11.25">
      <c r="A18" s="229" t="s">
        <v>291</v>
      </c>
      <c r="B18" s="230">
        <v>7</v>
      </c>
      <c r="C18" s="231"/>
      <c r="D18" s="232"/>
    </row>
    <row r="19" spans="1:4" ht="11.25">
      <c r="A19" s="229" t="s">
        <v>292</v>
      </c>
      <c r="B19" s="230">
        <v>8</v>
      </c>
      <c r="C19" s="231"/>
      <c r="D19" s="232"/>
    </row>
    <row r="20" spans="1:4" ht="11.25">
      <c r="A20" s="229" t="s">
        <v>293</v>
      </c>
      <c r="B20" s="230">
        <v>9</v>
      </c>
      <c r="C20" s="231"/>
      <c r="D20" s="232"/>
    </row>
    <row r="21" spans="1:4" ht="11.25">
      <c r="A21" s="229" t="s">
        <v>294</v>
      </c>
      <c r="B21" s="230">
        <v>10</v>
      </c>
      <c r="C21" s="231"/>
      <c r="D21" s="232"/>
    </row>
    <row r="22" spans="1:4" ht="11.25">
      <c r="A22" s="233" t="s">
        <v>295</v>
      </c>
      <c r="B22" s="222">
        <v>11</v>
      </c>
      <c r="C22" s="223"/>
      <c r="D22" s="224"/>
    </row>
    <row r="28" spans="1:4" ht="12.75">
      <c r="A28" s="210" t="s">
        <v>296</v>
      </c>
      <c r="B28" s="208"/>
      <c r="C28" s="209"/>
      <c r="D28" s="209"/>
    </row>
    <row r="29" spans="1:4" ht="12.75">
      <c r="A29" s="208"/>
      <c r="B29" s="208"/>
      <c r="C29" s="209"/>
      <c r="D29" s="209"/>
    </row>
    <row r="30" spans="1:4" ht="22.5">
      <c r="A30" s="215"/>
      <c r="B30" s="216"/>
      <c r="C30" s="217" t="s">
        <v>282</v>
      </c>
      <c r="D30" s="216" t="s">
        <v>282</v>
      </c>
    </row>
    <row r="31" spans="1:4" ht="11.25">
      <c r="A31" s="218"/>
      <c r="B31" s="219"/>
      <c r="C31" s="220" t="s">
        <v>283</v>
      </c>
      <c r="D31" s="219" t="s">
        <v>284</v>
      </c>
    </row>
    <row r="32" spans="1:4" ht="11.25">
      <c r="A32" s="221" t="s">
        <v>60</v>
      </c>
      <c r="B32" s="222" t="s">
        <v>61</v>
      </c>
      <c r="C32" s="223">
        <v>1</v>
      </c>
      <c r="D32" s="224">
        <v>2</v>
      </c>
    </row>
    <row r="33" spans="1:4" ht="11.25">
      <c r="A33" s="225" t="s">
        <v>285</v>
      </c>
      <c r="B33" s="226">
        <v>1</v>
      </c>
      <c r="C33" s="227"/>
      <c r="D33" s="228"/>
    </row>
    <row r="34" spans="1:4" ht="11.25">
      <c r="A34" s="229" t="s">
        <v>286</v>
      </c>
      <c r="B34" s="230">
        <v>2</v>
      </c>
      <c r="C34" s="231"/>
      <c r="D34" s="232"/>
    </row>
    <row r="35" spans="1:4" ht="11.25">
      <c r="A35" s="229" t="s">
        <v>287</v>
      </c>
      <c r="B35" s="230">
        <v>3</v>
      </c>
      <c r="C35" s="231"/>
      <c r="D35" s="232"/>
    </row>
    <row r="36" spans="1:4" ht="11.25">
      <c r="A36" s="229" t="s">
        <v>288</v>
      </c>
      <c r="B36" s="230">
        <v>4</v>
      </c>
      <c r="C36" s="231"/>
      <c r="D36" s="232"/>
    </row>
    <row r="37" spans="1:4" ht="11.25">
      <c r="A37" s="229" t="s">
        <v>289</v>
      </c>
      <c r="B37" s="230">
        <v>5</v>
      </c>
      <c r="C37" s="231"/>
      <c r="D37" s="232"/>
    </row>
    <row r="38" spans="1:4" ht="11.25">
      <c r="A38" s="229" t="s">
        <v>290</v>
      </c>
      <c r="B38" s="230">
        <v>6</v>
      </c>
      <c r="C38" s="231"/>
      <c r="D38" s="232"/>
    </row>
    <row r="39" spans="1:4" ht="11.25">
      <c r="A39" s="229" t="s">
        <v>291</v>
      </c>
      <c r="B39" s="230">
        <v>7</v>
      </c>
      <c r="C39" s="231"/>
      <c r="D39" s="232"/>
    </row>
    <row r="40" spans="1:4" ht="11.25">
      <c r="A40" s="229" t="s">
        <v>292</v>
      </c>
      <c r="B40" s="230">
        <v>8</v>
      </c>
      <c r="C40" s="231"/>
      <c r="D40" s="232"/>
    </row>
    <row r="41" spans="1:4" ht="11.25">
      <c r="A41" s="229" t="s">
        <v>293</v>
      </c>
      <c r="B41" s="230">
        <v>9</v>
      </c>
      <c r="C41" s="231"/>
      <c r="D41" s="232"/>
    </row>
    <row r="42" spans="1:4" ht="11.25">
      <c r="A42" s="229" t="s">
        <v>294</v>
      </c>
      <c r="B42" s="230">
        <v>10</v>
      </c>
      <c r="C42" s="231"/>
      <c r="D42" s="232"/>
    </row>
    <row r="43" spans="1:4" ht="11.25">
      <c r="A43" s="233" t="s">
        <v>295</v>
      </c>
      <c r="B43" s="222">
        <v>11</v>
      </c>
      <c r="C43" s="223"/>
      <c r="D43" s="224"/>
    </row>
    <row r="47" spans="1:6" ht="12.75">
      <c r="A47" s="210" t="s">
        <v>297</v>
      </c>
      <c r="B47" s="208"/>
      <c r="C47" s="208"/>
      <c r="D47" s="208"/>
      <c r="E47" s="209"/>
      <c r="F47" s="209"/>
    </row>
    <row r="48" spans="1:6" ht="12.75">
      <c r="A48" s="210" t="s">
        <v>281</v>
      </c>
      <c r="B48" s="208"/>
      <c r="C48" s="208"/>
      <c r="D48" s="208"/>
      <c r="E48" s="209"/>
      <c r="F48" s="209"/>
    </row>
    <row r="49" spans="1:6" ht="12.75">
      <c r="A49" s="208"/>
      <c r="B49" s="208"/>
      <c r="C49" s="208"/>
      <c r="D49" s="208"/>
      <c r="E49" s="209"/>
      <c r="F49" s="209"/>
    </row>
    <row r="50" spans="1:6" ht="67.5">
      <c r="A50" s="215"/>
      <c r="B50" s="235"/>
      <c r="C50" s="235"/>
      <c r="D50" s="216"/>
      <c r="E50" s="217" t="s">
        <v>282</v>
      </c>
      <c r="F50" s="216" t="s">
        <v>282</v>
      </c>
    </row>
    <row r="51" spans="1:6" ht="11.25">
      <c r="A51" s="218"/>
      <c r="B51" s="236"/>
      <c r="C51" s="236"/>
      <c r="D51" s="219"/>
      <c r="E51" s="220" t="s">
        <v>283</v>
      </c>
      <c r="F51" s="219" t="s">
        <v>284</v>
      </c>
    </row>
    <row r="52" spans="1:6" ht="11.25" customHeight="1">
      <c r="A52" s="221" t="s">
        <v>60</v>
      </c>
      <c r="B52" s="237" t="s">
        <v>61</v>
      </c>
      <c r="C52" s="237" t="s">
        <v>298</v>
      </c>
      <c r="D52" s="222" t="s">
        <v>299</v>
      </c>
      <c r="E52" s="223">
        <v>1</v>
      </c>
      <c r="F52" s="224">
        <v>2</v>
      </c>
    </row>
    <row r="53" spans="1:6" ht="11.25" customHeight="1">
      <c r="A53" s="225" t="s">
        <v>300</v>
      </c>
      <c r="B53" s="238" t="s">
        <v>301</v>
      </c>
      <c r="C53" s="238" t="s">
        <v>302</v>
      </c>
      <c r="D53" s="226">
        <v>1</v>
      </c>
      <c r="E53" s="227"/>
      <c r="F53" s="228"/>
    </row>
    <row r="54" spans="1:6" ht="11.25" customHeight="1">
      <c r="A54" s="229" t="s">
        <v>303</v>
      </c>
      <c r="B54" s="239" t="s">
        <v>301</v>
      </c>
      <c r="C54" s="239" t="s">
        <v>302</v>
      </c>
      <c r="D54" s="230">
        <v>2</v>
      </c>
      <c r="E54" s="227"/>
      <c r="F54" s="228"/>
    </row>
    <row r="55" spans="1:6" ht="11.25" customHeight="1">
      <c r="A55" s="229" t="s">
        <v>303</v>
      </c>
      <c r="B55" s="239" t="s">
        <v>304</v>
      </c>
      <c r="C55" s="239" t="s">
        <v>302</v>
      </c>
      <c r="D55" s="230">
        <v>3</v>
      </c>
      <c r="E55" s="227"/>
      <c r="F55" s="228"/>
    </row>
    <row r="56" spans="1:6" ht="11.25" customHeight="1">
      <c r="A56" s="229" t="s">
        <v>303</v>
      </c>
      <c r="B56" s="239" t="s">
        <v>304</v>
      </c>
      <c r="C56" s="239" t="s">
        <v>305</v>
      </c>
      <c r="D56" s="230">
        <v>4</v>
      </c>
      <c r="E56" s="227"/>
      <c r="F56" s="228"/>
    </row>
    <row r="57" spans="1:6" ht="11.25" customHeight="1">
      <c r="A57" s="229" t="s">
        <v>303</v>
      </c>
      <c r="B57" s="239" t="s">
        <v>304</v>
      </c>
      <c r="C57" s="239" t="s">
        <v>306</v>
      </c>
      <c r="D57" s="230">
        <v>5</v>
      </c>
      <c r="E57" s="231"/>
      <c r="F57" s="232"/>
    </row>
    <row r="58" spans="1:6" ht="11.25" customHeight="1">
      <c r="A58" s="229" t="s">
        <v>303</v>
      </c>
      <c r="B58" s="239" t="s">
        <v>304</v>
      </c>
      <c r="C58" s="239" t="s">
        <v>307</v>
      </c>
      <c r="D58" s="230">
        <v>6</v>
      </c>
      <c r="E58" s="231"/>
      <c r="F58" s="232"/>
    </row>
    <row r="59" spans="1:6" ht="11.25" customHeight="1">
      <c r="A59" s="229" t="s">
        <v>303</v>
      </c>
      <c r="B59" s="239" t="s">
        <v>304</v>
      </c>
      <c r="C59" s="239" t="s">
        <v>308</v>
      </c>
      <c r="D59" s="230">
        <v>7</v>
      </c>
      <c r="E59" s="231"/>
      <c r="F59" s="232"/>
    </row>
    <row r="60" spans="1:6" ht="11.25" customHeight="1">
      <c r="A60" s="229" t="s">
        <v>303</v>
      </c>
      <c r="B60" s="239" t="s">
        <v>304</v>
      </c>
      <c r="C60" s="239" t="s">
        <v>309</v>
      </c>
      <c r="D60" s="230">
        <v>8</v>
      </c>
      <c r="E60" s="231"/>
      <c r="F60" s="232"/>
    </row>
    <row r="61" spans="1:6" ht="11.25" customHeight="1">
      <c r="A61" s="229" t="s">
        <v>303</v>
      </c>
      <c r="B61" s="239" t="s">
        <v>310</v>
      </c>
      <c r="C61" s="239" t="s">
        <v>302</v>
      </c>
      <c r="D61" s="230">
        <v>9</v>
      </c>
      <c r="E61" s="231"/>
      <c r="F61" s="232"/>
    </row>
    <row r="62" spans="1:6" ht="11.25" customHeight="1">
      <c r="A62" s="229" t="s">
        <v>303</v>
      </c>
      <c r="B62" s="239" t="s">
        <v>310</v>
      </c>
      <c r="C62" s="239" t="s">
        <v>305</v>
      </c>
      <c r="D62" s="230">
        <v>10</v>
      </c>
      <c r="E62" s="231"/>
      <c r="F62" s="232"/>
    </row>
    <row r="63" spans="1:6" ht="11.25" customHeight="1">
      <c r="A63" s="229" t="s">
        <v>303</v>
      </c>
      <c r="B63" s="239" t="s">
        <v>310</v>
      </c>
      <c r="C63" s="239" t="s">
        <v>306</v>
      </c>
      <c r="D63" s="230">
        <v>11</v>
      </c>
      <c r="E63" s="231"/>
      <c r="F63" s="232"/>
    </row>
    <row r="64" spans="1:6" ht="11.25" customHeight="1">
      <c r="A64" s="229" t="s">
        <v>303</v>
      </c>
      <c r="B64" s="239" t="s">
        <v>310</v>
      </c>
      <c r="C64" s="239" t="s">
        <v>307</v>
      </c>
      <c r="D64" s="230">
        <v>12</v>
      </c>
      <c r="E64" s="231"/>
      <c r="F64" s="232"/>
    </row>
    <row r="65" spans="1:6" ht="11.25" customHeight="1">
      <c r="A65" s="229" t="s">
        <v>303</v>
      </c>
      <c r="B65" s="239" t="s">
        <v>310</v>
      </c>
      <c r="C65" s="239" t="s">
        <v>308</v>
      </c>
      <c r="D65" s="230">
        <v>13</v>
      </c>
      <c r="E65" s="231"/>
      <c r="F65" s="232"/>
    </row>
    <row r="66" spans="1:6" ht="11.25" customHeight="1">
      <c r="A66" s="229" t="s">
        <v>303</v>
      </c>
      <c r="B66" s="239" t="s">
        <v>310</v>
      </c>
      <c r="C66" s="239" t="s">
        <v>309</v>
      </c>
      <c r="D66" s="230">
        <v>14</v>
      </c>
      <c r="E66" s="231"/>
      <c r="F66" s="232"/>
    </row>
    <row r="67" spans="1:6" ht="11.25" customHeight="1">
      <c r="A67" s="229" t="s">
        <v>311</v>
      </c>
      <c r="B67" s="239" t="s">
        <v>301</v>
      </c>
      <c r="C67" s="239" t="s">
        <v>302</v>
      </c>
      <c r="D67" s="230">
        <v>15</v>
      </c>
      <c r="E67" s="231"/>
      <c r="F67" s="232"/>
    </row>
    <row r="68" spans="1:6" ht="11.25" customHeight="1">
      <c r="A68" s="229" t="s">
        <v>311</v>
      </c>
      <c r="B68" s="239" t="s">
        <v>304</v>
      </c>
      <c r="C68" s="239" t="s">
        <v>302</v>
      </c>
      <c r="D68" s="230">
        <v>16</v>
      </c>
      <c r="E68" s="231"/>
      <c r="F68" s="232"/>
    </row>
    <row r="69" spans="1:6" ht="11.25" customHeight="1">
      <c r="A69" s="229" t="s">
        <v>311</v>
      </c>
      <c r="B69" s="239" t="s">
        <v>304</v>
      </c>
      <c r="C69" s="239" t="s">
        <v>305</v>
      </c>
      <c r="D69" s="230">
        <v>17</v>
      </c>
      <c r="E69" s="231"/>
      <c r="F69" s="232"/>
    </row>
    <row r="70" spans="1:6" ht="11.25" customHeight="1">
      <c r="A70" s="229" t="s">
        <v>311</v>
      </c>
      <c r="B70" s="239" t="s">
        <v>304</v>
      </c>
      <c r="C70" s="239" t="s">
        <v>306</v>
      </c>
      <c r="D70" s="230">
        <v>18</v>
      </c>
      <c r="E70" s="231"/>
      <c r="F70" s="232"/>
    </row>
    <row r="71" spans="1:6" ht="11.25" customHeight="1">
      <c r="A71" s="229" t="s">
        <v>311</v>
      </c>
      <c r="B71" s="239" t="s">
        <v>304</v>
      </c>
      <c r="C71" s="239" t="s">
        <v>307</v>
      </c>
      <c r="D71" s="230">
        <v>19</v>
      </c>
      <c r="E71" s="231"/>
      <c r="F71" s="232"/>
    </row>
    <row r="72" spans="1:6" ht="11.25" customHeight="1">
      <c r="A72" s="229" t="s">
        <v>311</v>
      </c>
      <c r="B72" s="239" t="s">
        <v>304</v>
      </c>
      <c r="C72" s="239" t="s">
        <v>308</v>
      </c>
      <c r="D72" s="230">
        <v>20</v>
      </c>
      <c r="E72" s="231"/>
      <c r="F72" s="232"/>
    </row>
    <row r="73" spans="1:6" ht="11.25" customHeight="1">
      <c r="A73" s="229" t="s">
        <v>311</v>
      </c>
      <c r="B73" s="239" t="s">
        <v>304</v>
      </c>
      <c r="C73" s="239" t="s">
        <v>309</v>
      </c>
      <c r="D73" s="230">
        <v>21</v>
      </c>
      <c r="E73" s="231"/>
      <c r="F73" s="232"/>
    </row>
    <row r="74" spans="1:6" ht="11.25" customHeight="1">
      <c r="A74" s="229" t="s">
        <v>311</v>
      </c>
      <c r="B74" s="239" t="s">
        <v>310</v>
      </c>
      <c r="C74" s="239" t="s">
        <v>302</v>
      </c>
      <c r="D74" s="230">
        <v>22</v>
      </c>
      <c r="E74" s="231"/>
      <c r="F74" s="232"/>
    </row>
    <row r="75" spans="1:6" ht="11.25" customHeight="1">
      <c r="A75" s="229" t="s">
        <v>311</v>
      </c>
      <c r="B75" s="239" t="s">
        <v>310</v>
      </c>
      <c r="C75" s="239" t="s">
        <v>305</v>
      </c>
      <c r="D75" s="230">
        <v>23</v>
      </c>
      <c r="E75" s="231"/>
      <c r="F75" s="232"/>
    </row>
    <row r="76" spans="1:6" ht="11.25" customHeight="1">
      <c r="A76" s="229" t="s">
        <v>311</v>
      </c>
      <c r="B76" s="239" t="s">
        <v>310</v>
      </c>
      <c r="C76" s="239" t="s">
        <v>306</v>
      </c>
      <c r="D76" s="230">
        <v>24</v>
      </c>
      <c r="E76" s="231"/>
      <c r="F76" s="232"/>
    </row>
    <row r="77" spans="1:6" ht="11.25" customHeight="1">
      <c r="A77" s="229" t="s">
        <v>311</v>
      </c>
      <c r="B77" s="239" t="s">
        <v>310</v>
      </c>
      <c r="C77" s="239" t="s">
        <v>307</v>
      </c>
      <c r="D77" s="230">
        <v>25</v>
      </c>
      <c r="E77" s="231"/>
      <c r="F77" s="232"/>
    </row>
    <row r="78" spans="1:6" ht="11.25" customHeight="1">
      <c r="A78" s="229" t="s">
        <v>311</v>
      </c>
      <c r="B78" s="239" t="s">
        <v>310</v>
      </c>
      <c r="C78" s="239" t="s">
        <v>308</v>
      </c>
      <c r="D78" s="230">
        <v>26</v>
      </c>
      <c r="E78" s="231"/>
      <c r="F78" s="232"/>
    </row>
    <row r="79" spans="1:6" ht="11.25" customHeight="1">
      <c r="A79" s="229" t="s">
        <v>311</v>
      </c>
      <c r="B79" s="239" t="s">
        <v>310</v>
      </c>
      <c r="C79" s="239" t="s">
        <v>309</v>
      </c>
      <c r="D79" s="230">
        <v>27</v>
      </c>
      <c r="E79" s="231"/>
      <c r="F79" s="232"/>
    </row>
    <row r="80" spans="1:6" ht="11.25" customHeight="1">
      <c r="A80" s="229" t="s">
        <v>312</v>
      </c>
      <c r="B80" s="239" t="s">
        <v>301</v>
      </c>
      <c r="C80" s="239" t="s">
        <v>302</v>
      </c>
      <c r="D80" s="230">
        <v>28</v>
      </c>
      <c r="E80" s="231"/>
      <c r="F80" s="232"/>
    </row>
    <row r="81" spans="1:6" ht="11.25" customHeight="1">
      <c r="A81" s="229" t="s">
        <v>312</v>
      </c>
      <c r="B81" s="239" t="s">
        <v>304</v>
      </c>
      <c r="C81" s="239" t="s">
        <v>302</v>
      </c>
      <c r="D81" s="230">
        <v>29</v>
      </c>
      <c r="E81" s="231"/>
      <c r="F81" s="232"/>
    </row>
    <row r="82" spans="1:6" ht="11.25" customHeight="1">
      <c r="A82" s="229" t="s">
        <v>312</v>
      </c>
      <c r="B82" s="239" t="s">
        <v>304</v>
      </c>
      <c r="C82" s="239" t="s">
        <v>305</v>
      </c>
      <c r="D82" s="230">
        <v>30</v>
      </c>
      <c r="E82" s="231"/>
      <c r="F82" s="232"/>
    </row>
    <row r="83" spans="1:6" ht="11.25" customHeight="1">
      <c r="A83" s="229" t="s">
        <v>312</v>
      </c>
      <c r="B83" s="239" t="s">
        <v>304</v>
      </c>
      <c r="C83" s="239" t="s">
        <v>306</v>
      </c>
      <c r="D83" s="230">
        <v>31</v>
      </c>
      <c r="E83" s="231"/>
      <c r="F83" s="232"/>
    </row>
    <row r="84" spans="1:6" ht="11.25" customHeight="1">
      <c r="A84" s="229" t="s">
        <v>312</v>
      </c>
      <c r="B84" s="239" t="s">
        <v>304</v>
      </c>
      <c r="C84" s="239" t="s">
        <v>307</v>
      </c>
      <c r="D84" s="230">
        <v>32</v>
      </c>
      <c r="E84" s="231"/>
      <c r="F84" s="232"/>
    </row>
    <row r="85" spans="1:6" ht="11.25" customHeight="1">
      <c r="A85" s="229" t="s">
        <v>312</v>
      </c>
      <c r="B85" s="239" t="s">
        <v>304</v>
      </c>
      <c r="C85" s="239" t="s">
        <v>308</v>
      </c>
      <c r="D85" s="230">
        <v>33</v>
      </c>
      <c r="E85" s="231"/>
      <c r="F85" s="232"/>
    </row>
    <row r="86" spans="1:6" ht="11.25" customHeight="1">
      <c r="A86" s="229" t="s">
        <v>312</v>
      </c>
      <c r="B86" s="239" t="s">
        <v>304</v>
      </c>
      <c r="C86" s="239" t="s">
        <v>309</v>
      </c>
      <c r="D86" s="230">
        <v>34</v>
      </c>
      <c r="E86" s="231"/>
      <c r="F86" s="232"/>
    </row>
    <row r="87" spans="1:6" ht="11.25" customHeight="1">
      <c r="A87" s="229" t="s">
        <v>312</v>
      </c>
      <c r="B87" s="239" t="s">
        <v>310</v>
      </c>
      <c r="C87" s="239" t="s">
        <v>302</v>
      </c>
      <c r="D87" s="230">
        <v>35</v>
      </c>
      <c r="E87" s="231"/>
      <c r="F87" s="232"/>
    </row>
    <row r="88" spans="1:6" ht="11.25" customHeight="1">
      <c r="A88" s="229" t="s">
        <v>312</v>
      </c>
      <c r="B88" s="239" t="s">
        <v>310</v>
      </c>
      <c r="C88" s="239" t="s">
        <v>305</v>
      </c>
      <c r="D88" s="230">
        <v>36</v>
      </c>
      <c r="E88" s="231"/>
      <c r="F88" s="232"/>
    </row>
    <row r="89" spans="1:6" ht="11.25" customHeight="1">
      <c r="A89" s="229" t="s">
        <v>312</v>
      </c>
      <c r="B89" s="239" t="s">
        <v>310</v>
      </c>
      <c r="C89" s="239" t="s">
        <v>306</v>
      </c>
      <c r="D89" s="230">
        <v>37</v>
      </c>
      <c r="E89" s="231"/>
      <c r="F89" s="232"/>
    </row>
    <row r="90" spans="1:6" ht="11.25" customHeight="1">
      <c r="A90" s="229" t="s">
        <v>312</v>
      </c>
      <c r="B90" s="239" t="s">
        <v>310</v>
      </c>
      <c r="C90" s="239" t="s">
        <v>307</v>
      </c>
      <c r="D90" s="230">
        <v>38</v>
      </c>
      <c r="E90" s="231"/>
      <c r="F90" s="232"/>
    </row>
    <row r="91" spans="1:6" ht="11.25" customHeight="1">
      <c r="A91" s="229" t="s">
        <v>312</v>
      </c>
      <c r="B91" s="239" t="s">
        <v>310</v>
      </c>
      <c r="C91" s="239" t="s">
        <v>308</v>
      </c>
      <c r="D91" s="230">
        <v>39</v>
      </c>
      <c r="E91" s="231"/>
      <c r="F91" s="232"/>
    </row>
    <row r="92" spans="1:6" ht="11.25" customHeight="1">
      <c r="A92" s="229" t="s">
        <v>312</v>
      </c>
      <c r="B92" s="239" t="s">
        <v>310</v>
      </c>
      <c r="C92" s="239" t="s">
        <v>309</v>
      </c>
      <c r="D92" s="230">
        <v>40</v>
      </c>
      <c r="E92" s="231"/>
      <c r="F92" s="232"/>
    </row>
    <row r="93" spans="1:6" ht="11.25" customHeight="1">
      <c r="A93" s="229" t="s">
        <v>313</v>
      </c>
      <c r="B93" s="239" t="s">
        <v>301</v>
      </c>
      <c r="C93" s="239" t="s">
        <v>302</v>
      </c>
      <c r="D93" s="230">
        <v>41</v>
      </c>
      <c r="E93" s="231"/>
      <c r="F93" s="232"/>
    </row>
    <row r="94" spans="1:6" ht="11.25" customHeight="1">
      <c r="A94" s="229" t="s">
        <v>313</v>
      </c>
      <c r="B94" s="239" t="s">
        <v>304</v>
      </c>
      <c r="C94" s="239" t="s">
        <v>302</v>
      </c>
      <c r="D94" s="230">
        <v>42</v>
      </c>
      <c r="E94" s="231"/>
      <c r="F94" s="232"/>
    </row>
    <row r="95" spans="1:6" ht="11.25" customHeight="1">
      <c r="A95" s="229" t="s">
        <v>313</v>
      </c>
      <c r="B95" s="239" t="s">
        <v>304</v>
      </c>
      <c r="C95" s="239" t="s">
        <v>305</v>
      </c>
      <c r="D95" s="230">
        <v>43</v>
      </c>
      <c r="E95" s="231"/>
      <c r="F95" s="232"/>
    </row>
    <row r="96" spans="1:6" ht="11.25" customHeight="1">
      <c r="A96" s="229" t="s">
        <v>313</v>
      </c>
      <c r="B96" s="239" t="s">
        <v>304</v>
      </c>
      <c r="C96" s="239" t="s">
        <v>306</v>
      </c>
      <c r="D96" s="230">
        <v>44</v>
      </c>
      <c r="E96" s="231"/>
      <c r="F96" s="232"/>
    </row>
    <row r="97" spans="1:6" ht="11.25" customHeight="1">
      <c r="A97" s="229" t="s">
        <v>313</v>
      </c>
      <c r="B97" s="239" t="s">
        <v>304</v>
      </c>
      <c r="C97" s="239" t="s">
        <v>307</v>
      </c>
      <c r="D97" s="230">
        <v>45</v>
      </c>
      <c r="E97" s="231"/>
      <c r="F97" s="232"/>
    </row>
    <row r="98" spans="1:6" ht="11.25" customHeight="1">
      <c r="A98" s="229" t="s">
        <v>313</v>
      </c>
      <c r="B98" s="239" t="s">
        <v>304</v>
      </c>
      <c r="C98" s="239" t="s">
        <v>308</v>
      </c>
      <c r="D98" s="230">
        <v>46</v>
      </c>
      <c r="E98" s="231"/>
      <c r="F98" s="232"/>
    </row>
    <row r="99" spans="1:6" ht="11.25" customHeight="1">
      <c r="A99" s="229" t="s">
        <v>313</v>
      </c>
      <c r="B99" s="239" t="s">
        <v>304</v>
      </c>
      <c r="C99" s="239" t="s">
        <v>309</v>
      </c>
      <c r="D99" s="230">
        <v>47</v>
      </c>
      <c r="E99" s="231"/>
      <c r="F99" s="232"/>
    </row>
    <row r="100" spans="1:6" ht="11.25" customHeight="1">
      <c r="A100" s="229" t="s">
        <v>313</v>
      </c>
      <c r="B100" s="239" t="s">
        <v>310</v>
      </c>
      <c r="C100" s="239" t="s">
        <v>302</v>
      </c>
      <c r="D100" s="230">
        <v>48</v>
      </c>
      <c r="E100" s="231"/>
      <c r="F100" s="232"/>
    </row>
    <row r="101" spans="1:6" ht="11.25" customHeight="1">
      <c r="A101" s="229" t="s">
        <v>313</v>
      </c>
      <c r="B101" s="239" t="s">
        <v>310</v>
      </c>
      <c r="C101" s="239" t="s">
        <v>305</v>
      </c>
      <c r="D101" s="230">
        <v>49</v>
      </c>
      <c r="E101" s="231"/>
      <c r="F101" s="232"/>
    </row>
    <row r="102" spans="1:6" ht="11.25" customHeight="1">
      <c r="A102" s="229" t="s">
        <v>313</v>
      </c>
      <c r="B102" s="239" t="s">
        <v>310</v>
      </c>
      <c r="C102" s="239" t="s">
        <v>306</v>
      </c>
      <c r="D102" s="230">
        <v>50</v>
      </c>
      <c r="E102" s="231"/>
      <c r="F102" s="232"/>
    </row>
    <row r="103" spans="1:6" ht="11.25" customHeight="1">
      <c r="A103" s="229" t="s">
        <v>313</v>
      </c>
      <c r="B103" s="239" t="s">
        <v>310</v>
      </c>
      <c r="C103" s="239" t="s">
        <v>307</v>
      </c>
      <c r="D103" s="230">
        <v>51</v>
      </c>
      <c r="E103" s="231"/>
      <c r="F103" s="232"/>
    </row>
    <row r="104" spans="1:6" ht="11.25" customHeight="1">
      <c r="A104" s="229" t="s">
        <v>313</v>
      </c>
      <c r="B104" s="239" t="s">
        <v>310</v>
      </c>
      <c r="C104" s="239" t="s">
        <v>308</v>
      </c>
      <c r="D104" s="230">
        <v>52</v>
      </c>
      <c r="E104" s="231"/>
      <c r="F104" s="232"/>
    </row>
    <row r="105" spans="1:6" ht="11.25" customHeight="1">
      <c r="A105" s="229" t="s">
        <v>313</v>
      </c>
      <c r="B105" s="239" t="s">
        <v>310</v>
      </c>
      <c r="C105" s="239" t="s">
        <v>309</v>
      </c>
      <c r="D105" s="230">
        <v>53</v>
      </c>
      <c r="E105" s="231"/>
      <c r="F105" s="232"/>
    </row>
    <row r="106" spans="1:6" ht="11.25" customHeight="1">
      <c r="A106" s="229" t="s">
        <v>314</v>
      </c>
      <c r="B106" s="239" t="s">
        <v>301</v>
      </c>
      <c r="C106" s="239" t="s">
        <v>302</v>
      </c>
      <c r="D106" s="230">
        <v>54</v>
      </c>
      <c r="E106" s="231"/>
      <c r="F106" s="232"/>
    </row>
    <row r="107" spans="1:6" ht="11.25" customHeight="1">
      <c r="A107" s="229" t="s">
        <v>314</v>
      </c>
      <c r="B107" s="239" t="s">
        <v>304</v>
      </c>
      <c r="C107" s="239" t="s">
        <v>302</v>
      </c>
      <c r="D107" s="230">
        <v>55</v>
      </c>
      <c r="E107" s="231"/>
      <c r="F107" s="232"/>
    </row>
    <row r="108" spans="1:6" ht="11.25" customHeight="1">
      <c r="A108" s="229" t="s">
        <v>314</v>
      </c>
      <c r="B108" s="239" t="s">
        <v>304</v>
      </c>
      <c r="C108" s="239" t="s">
        <v>305</v>
      </c>
      <c r="D108" s="230">
        <v>56</v>
      </c>
      <c r="E108" s="231"/>
      <c r="F108" s="232"/>
    </row>
    <row r="109" spans="1:6" ht="11.25" customHeight="1">
      <c r="A109" s="229" t="s">
        <v>314</v>
      </c>
      <c r="B109" s="239" t="s">
        <v>304</v>
      </c>
      <c r="C109" s="239" t="s">
        <v>306</v>
      </c>
      <c r="D109" s="230">
        <v>57</v>
      </c>
      <c r="E109" s="231"/>
      <c r="F109" s="232"/>
    </row>
    <row r="110" spans="1:6" ht="11.25" customHeight="1">
      <c r="A110" s="229" t="s">
        <v>314</v>
      </c>
      <c r="B110" s="239" t="s">
        <v>304</v>
      </c>
      <c r="C110" s="239" t="s">
        <v>307</v>
      </c>
      <c r="D110" s="230">
        <v>58</v>
      </c>
      <c r="E110" s="231"/>
      <c r="F110" s="232"/>
    </row>
    <row r="111" spans="1:6" ht="11.25" customHeight="1">
      <c r="A111" s="229" t="s">
        <v>314</v>
      </c>
      <c r="B111" s="239" t="s">
        <v>304</v>
      </c>
      <c r="C111" s="239" t="s">
        <v>308</v>
      </c>
      <c r="D111" s="230">
        <v>59</v>
      </c>
      <c r="E111" s="231"/>
      <c r="F111" s="232"/>
    </row>
    <row r="112" spans="1:6" ht="11.25" customHeight="1">
      <c r="A112" s="229" t="s">
        <v>314</v>
      </c>
      <c r="B112" s="239" t="s">
        <v>304</v>
      </c>
      <c r="C112" s="239" t="s">
        <v>309</v>
      </c>
      <c r="D112" s="230">
        <v>60</v>
      </c>
      <c r="E112" s="231"/>
      <c r="F112" s="232"/>
    </row>
    <row r="113" spans="1:6" ht="11.25" customHeight="1">
      <c r="A113" s="229" t="s">
        <v>314</v>
      </c>
      <c r="B113" s="239" t="s">
        <v>310</v>
      </c>
      <c r="C113" s="239" t="s">
        <v>302</v>
      </c>
      <c r="D113" s="230">
        <v>61</v>
      </c>
      <c r="E113" s="231"/>
      <c r="F113" s="232"/>
    </row>
    <row r="114" spans="1:6" ht="11.25" customHeight="1">
      <c r="A114" s="229" t="s">
        <v>314</v>
      </c>
      <c r="B114" s="239" t="s">
        <v>310</v>
      </c>
      <c r="C114" s="239" t="s">
        <v>305</v>
      </c>
      <c r="D114" s="230">
        <v>62</v>
      </c>
      <c r="E114" s="231"/>
      <c r="F114" s="232"/>
    </row>
    <row r="115" spans="1:6" ht="11.25" customHeight="1">
      <c r="A115" s="229" t="s">
        <v>314</v>
      </c>
      <c r="B115" s="239" t="s">
        <v>310</v>
      </c>
      <c r="C115" s="239" t="s">
        <v>306</v>
      </c>
      <c r="D115" s="230">
        <v>63</v>
      </c>
      <c r="E115" s="231"/>
      <c r="F115" s="232"/>
    </row>
    <row r="116" spans="1:6" ht="11.25" customHeight="1">
      <c r="A116" s="229" t="s">
        <v>314</v>
      </c>
      <c r="B116" s="239" t="s">
        <v>310</v>
      </c>
      <c r="C116" s="239" t="s">
        <v>307</v>
      </c>
      <c r="D116" s="230">
        <v>64</v>
      </c>
      <c r="E116" s="231"/>
      <c r="F116" s="232"/>
    </row>
    <row r="117" spans="1:6" ht="11.25" customHeight="1">
      <c r="A117" s="229" t="s">
        <v>314</v>
      </c>
      <c r="B117" s="239" t="s">
        <v>310</v>
      </c>
      <c r="C117" s="239" t="s">
        <v>308</v>
      </c>
      <c r="D117" s="230">
        <v>65</v>
      </c>
      <c r="E117" s="231"/>
      <c r="F117" s="232"/>
    </row>
    <row r="118" spans="1:6" ht="11.25" customHeight="1">
      <c r="A118" s="233" t="s">
        <v>314</v>
      </c>
      <c r="B118" s="240" t="s">
        <v>310</v>
      </c>
      <c r="C118" s="240" t="s">
        <v>309</v>
      </c>
      <c r="D118" s="222">
        <v>66</v>
      </c>
      <c r="E118" s="223"/>
      <c r="F118" s="224"/>
    </row>
    <row r="119" ht="11.25" customHeight="1"/>
    <row r="120" ht="11.25" customHeight="1"/>
    <row r="121" ht="11.25" customHeight="1"/>
    <row r="122" spans="1:6" ht="11.25" customHeight="1">
      <c r="A122" s="210" t="s">
        <v>296</v>
      </c>
      <c r="B122" s="208"/>
      <c r="C122" s="208"/>
      <c r="D122" s="208"/>
      <c r="E122" s="209"/>
      <c r="F122" s="209"/>
    </row>
    <row r="123" spans="1:6" ht="11.25" customHeight="1">
      <c r="A123" s="208"/>
      <c r="B123" s="208"/>
      <c r="C123" s="208"/>
      <c r="D123" s="208"/>
      <c r="E123" s="209"/>
      <c r="F123" s="209"/>
    </row>
    <row r="124" spans="1:6" ht="11.25" customHeight="1">
      <c r="A124" s="215"/>
      <c r="B124" s="235"/>
      <c r="C124" s="235"/>
      <c r="D124" s="216"/>
      <c r="E124" s="217" t="s">
        <v>282</v>
      </c>
      <c r="F124" s="216" t="s">
        <v>282</v>
      </c>
    </row>
    <row r="125" spans="1:6" ht="11.25" customHeight="1">
      <c r="A125" s="218"/>
      <c r="B125" s="236"/>
      <c r="C125" s="236"/>
      <c r="D125" s="219"/>
      <c r="E125" s="220" t="s">
        <v>283</v>
      </c>
      <c r="F125" s="219" t="s">
        <v>284</v>
      </c>
    </row>
    <row r="126" spans="1:6" ht="11.25" customHeight="1">
      <c r="A126" s="221" t="s">
        <v>60</v>
      </c>
      <c r="B126" s="237" t="s">
        <v>61</v>
      </c>
      <c r="C126" s="237" t="s">
        <v>298</v>
      </c>
      <c r="D126" s="222" t="s">
        <v>299</v>
      </c>
      <c r="E126" s="223">
        <v>1</v>
      </c>
      <c r="F126" s="224">
        <v>2</v>
      </c>
    </row>
    <row r="127" spans="1:6" ht="11.25" customHeight="1">
      <c r="A127" s="225" t="s">
        <v>300</v>
      </c>
      <c r="B127" s="238" t="s">
        <v>301</v>
      </c>
      <c r="C127" s="238" t="s">
        <v>302</v>
      </c>
      <c r="D127" s="226">
        <v>1</v>
      </c>
      <c r="E127" s="227"/>
      <c r="F127" s="228"/>
    </row>
    <row r="128" spans="1:6" ht="11.25" customHeight="1">
      <c r="A128" s="229" t="s">
        <v>303</v>
      </c>
      <c r="B128" s="239" t="s">
        <v>301</v>
      </c>
      <c r="C128" s="239" t="s">
        <v>302</v>
      </c>
      <c r="D128" s="230">
        <v>2</v>
      </c>
      <c r="E128" s="231"/>
      <c r="F128" s="232"/>
    </row>
    <row r="129" spans="1:6" ht="11.25" customHeight="1">
      <c r="A129" s="229" t="s">
        <v>303</v>
      </c>
      <c r="B129" s="239" t="s">
        <v>304</v>
      </c>
      <c r="C129" s="239" t="s">
        <v>302</v>
      </c>
      <c r="D129" s="230">
        <v>3</v>
      </c>
      <c r="E129" s="231"/>
      <c r="F129" s="232"/>
    </row>
    <row r="130" spans="1:6" ht="11.25" customHeight="1">
      <c r="A130" s="229" t="s">
        <v>303</v>
      </c>
      <c r="B130" s="239" t="s">
        <v>304</v>
      </c>
      <c r="C130" s="239" t="s">
        <v>305</v>
      </c>
      <c r="D130" s="230">
        <v>4</v>
      </c>
      <c r="E130" s="231"/>
      <c r="F130" s="232"/>
    </row>
    <row r="131" spans="1:6" ht="11.25" customHeight="1">
      <c r="A131" s="229" t="s">
        <v>303</v>
      </c>
      <c r="B131" s="239" t="s">
        <v>304</v>
      </c>
      <c r="C131" s="239" t="s">
        <v>306</v>
      </c>
      <c r="D131" s="230">
        <v>5</v>
      </c>
      <c r="E131" s="231"/>
      <c r="F131" s="232"/>
    </row>
    <row r="132" spans="1:6" ht="11.25" customHeight="1">
      <c r="A132" s="229" t="s">
        <v>303</v>
      </c>
      <c r="B132" s="239" t="s">
        <v>304</v>
      </c>
      <c r="C132" s="239" t="s">
        <v>307</v>
      </c>
      <c r="D132" s="230">
        <v>6</v>
      </c>
      <c r="E132" s="231"/>
      <c r="F132" s="232"/>
    </row>
    <row r="133" spans="1:6" ht="11.25" customHeight="1">
      <c r="A133" s="229" t="s">
        <v>303</v>
      </c>
      <c r="B133" s="239" t="s">
        <v>304</v>
      </c>
      <c r="C133" s="239" t="s">
        <v>308</v>
      </c>
      <c r="D133" s="230">
        <v>7</v>
      </c>
      <c r="E133" s="231"/>
      <c r="F133" s="232"/>
    </row>
    <row r="134" spans="1:6" ht="11.25" customHeight="1">
      <c r="A134" s="229" t="s">
        <v>303</v>
      </c>
      <c r="B134" s="239" t="s">
        <v>304</v>
      </c>
      <c r="C134" s="239" t="s">
        <v>309</v>
      </c>
      <c r="D134" s="230">
        <v>8</v>
      </c>
      <c r="E134" s="231"/>
      <c r="F134" s="232"/>
    </row>
    <row r="135" spans="1:6" ht="11.25" customHeight="1">
      <c r="A135" s="229" t="s">
        <v>303</v>
      </c>
      <c r="B135" s="239" t="s">
        <v>310</v>
      </c>
      <c r="C135" s="239" t="s">
        <v>302</v>
      </c>
      <c r="D135" s="230">
        <v>9</v>
      </c>
      <c r="E135" s="231"/>
      <c r="F135" s="232"/>
    </row>
    <row r="136" spans="1:6" ht="11.25" customHeight="1">
      <c r="A136" s="229" t="s">
        <v>303</v>
      </c>
      <c r="B136" s="239" t="s">
        <v>310</v>
      </c>
      <c r="C136" s="239" t="s">
        <v>305</v>
      </c>
      <c r="D136" s="230">
        <v>10</v>
      </c>
      <c r="E136" s="231"/>
      <c r="F136" s="232"/>
    </row>
    <row r="137" spans="1:6" ht="11.25" customHeight="1">
      <c r="A137" s="229" t="s">
        <v>303</v>
      </c>
      <c r="B137" s="239" t="s">
        <v>310</v>
      </c>
      <c r="C137" s="239" t="s">
        <v>306</v>
      </c>
      <c r="D137" s="230">
        <v>11</v>
      </c>
      <c r="E137" s="231"/>
      <c r="F137" s="232"/>
    </row>
    <row r="138" spans="1:6" ht="11.25" customHeight="1">
      <c r="A138" s="229" t="s">
        <v>303</v>
      </c>
      <c r="B138" s="239" t="s">
        <v>310</v>
      </c>
      <c r="C138" s="239" t="s">
        <v>307</v>
      </c>
      <c r="D138" s="230">
        <v>12</v>
      </c>
      <c r="E138" s="231"/>
      <c r="F138" s="232"/>
    </row>
    <row r="139" spans="1:6" ht="11.25" customHeight="1">
      <c r="A139" s="229" t="s">
        <v>303</v>
      </c>
      <c r="B139" s="239" t="s">
        <v>310</v>
      </c>
      <c r="C139" s="239" t="s">
        <v>308</v>
      </c>
      <c r="D139" s="230">
        <v>13</v>
      </c>
      <c r="E139" s="231"/>
      <c r="F139" s="232"/>
    </row>
    <row r="140" spans="1:6" ht="11.25" customHeight="1">
      <c r="A140" s="229" t="s">
        <v>303</v>
      </c>
      <c r="B140" s="239" t="s">
        <v>310</v>
      </c>
      <c r="C140" s="239" t="s">
        <v>309</v>
      </c>
      <c r="D140" s="230">
        <v>14</v>
      </c>
      <c r="E140" s="231"/>
      <c r="F140" s="232"/>
    </row>
    <row r="141" spans="1:6" ht="11.25" customHeight="1">
      <c r="A141" s="229" t="s">
        <v>311</v>
      </c>
      <c r="B141" s="239" t="s">
        <v>301</v>
      </c>
      <c r="C141" s="239" t="s">
        <v>302</v>
      </c>
      <c r="D141" s="230">
        <v>15</v>
      </c>
      <c r="E141" s="231"/>
      <c r="F141" s="232"/>
    </row>
    <row r="142" spans="1:6" ht="11.25" customHeight="1">
      <c r="A142" s="229" t="s">
        <v>311</v>
      </c>
      <c r="B142" s="239" t="s">
        <v>304</v>
      </c>
      <c r="C142" s="239" t="s">
        <v>302</v>
      </c>
      <c r="D142" s="230">
        <v>16</v>
      </c>
      <c r="E142" s="231"/>
      <c r="F142" s="232"/>
    </row>
    <row r="143" spans="1:6" ht="11.25" customHeight="1">
      <c r="A143" s="229" t="s">
        <v>311</v>
      </c>
      <c r="B143" s="239" t="s">
        <v>304</v>
      </c>
      <c r="C143" s="239" t="s">
        <v>305</v>
      </c>
      <c r="D143" s="230">
        <v>17</v>
      </c>
      <c r="E143" s="231"/>
      <c r="F143" s="232"/>
    </row>
    <row r="144" spans="1:6" ht="11.25" customHeight="1">
      <c r="A144" s="229" t="s">
        <v>311</v>
      </c>
      <c r="B144" s="239" t="s">
        <v>304</v>
      </c>
      <c r="C144" s="239" t="s">
        <v>306</v>
      </c>
      <c r="D144" s="230">
        <v>18</v>
      </c>
      <c r="E144" s="231"/>
      <c r="F144" s="232"/>
    </row>
    <row r="145" spans="1:6" ht="11.25" customHeight="1">
      <c r="A145" s="229" t="s">
        <v>311</v>
      </c>
      <c r="B145" s="239" t="s">
        <v>304</v>
      </c>
      <c r="C145" s="239" t="s">
        <v>307</v>
      </c>
      <c r="D145" s="230">
        <v>19</v>
      </c>
      <c r="E145" s="231"/>
      <c r="F145" s="232"/>
    </row>
    <row r="146" spans="1:6" ht="11.25" customHeight="1">
      <c r="A146" s="229" t="s">
        <v>311</v>
      </c>
      <c r="B146" s="239" t="s">
        <v>304</v>
      </c>
      <c r="C146" s="239" t="s">
        <v>308</v>
      </c>
      <c r="D146" s="230">
        <v>20</v>
      </c>
      <c r="E146" s="231"/>
      <c r="F146" s="232"/>
    </row>
    <row r="147" spans="1:6" ht="11.25" customHeight="1">
      <c r="A147" s="229" t="s">
        <v>311</v>
      </c>
      <c r="B147" s="239" t="s">
        <v>304</v>
      </c>
      <c r="C147" s="239" t="s">
        <v>309</v>
      </c>
      <c r="D147" s="230">
        <v>21</v>
      </c>
      <c r="E147" s="231"/>
      <c r="F147" s="232"/>
    </row>
    <row r="148" spans="1:6" ht="11.25" customHeight="1">
      <c r="A148" s="229" t="s">
        <v>311</v>
      </c>
      <c r="B148" s="239" t="s">
        <v>310</v>
      </c>
      <c r="C148" s="239" t="s">
        <v>302</v>
      </c>
      <c r="D148" s="230">
        <v>22</v>
      </c>
      <c r="E148" s="231"/>
      <c r="F148" s="232"/>
    </row>
    <row r="149" spans="1:6" ht="11.25" customHeight="1">
      <c r="A149" s="229" t="s">
        <v>311</v>
      </c>
      <c r="B149" s="239" t="s">
        <v>310</v>
      </c>
      <c r="C149" s="239" t="s">
        <v>305</v>
      </c>
      <c r="D149" s="230">
        <v>23</v>
      </c>
      <c r="E149" s="231"/>
      <c r="F149" s="232"/>
    </row>
    <row r="150" spans="1:6" ht="11.25" customHeight="1">
      <c r="A150" s="229" t="s">
        <v>311</v>
      </c>
      <c r="B150" s="239" t="s">
        <v>310</v>
      </c>
      <c r="C150" s="239" t="s">
        <v>306</v>
      </c>
      <c r="D150" s="230">
        <v>24</v>
      </c>
      <c r="E150" s="231"/>
      <c r="F150" s="232"/>
    </row>
    <row r="151" spans="1:6" ht="11.25" customHeight="1">
      <c r="A151" s="229" t="s">
        <v>311</v>
      </c>
      <c r="B151" s="239" t="s">
        <v>310</v>
      </c>
      <c r="C151" s="239" t="s">
        <v>307</v>
      </c>
      <c r="D151" s="230">
        <v>25</v>
      </c>
      <c r="E151" s="231"/>
      <c r="F151" s="232"/>
    </row>
    <row r="152" spans="1:6" ht="11.25" customHeight="1">
      <c r="A152" s="229" t="s">
        <v>311</v>
      </c>
      <c r="B152" s="239" t="s">
        <v>310</v>
      </c>
      <c r="C152" s="239" t="s">
        <v>308</v>
      </c>
      <c r="D152" s="230">
        <v>26</v>
      </c>
      <c r="E152" s="231"/>
      <c r="F152" s="232"/>
    </row>
    <row r="153" spans="1:6" ht="11.25" customHeight="1">
      <c r="A153" s="229" t="s">
        <v>311</v>
      </c>
      <c r="B153" s="239" t="s">
        <v>310</v>
      </c>
      <c r="C153" s="239" t="s">
        <v>309</v>
      </c>
      <c r="D153" s="230">
        <v>27</v>
      </c>
      <c r="E153" s="231"/>
      <c r="F153" s="232"/>
    </row>
    <row r="154" spans="1:6" ht="11.25" customHeight="1">
      <c r="A154" s="229" t="s">
        <v>312</v>
      </c>
      <c r="B154" s="239" t="s">
        <v>301</v>
      </c>
      <c r="C154" s="239" t="s">
        <v>302</v>
      </c>
      <c r="D154" s="230">
        <v>28</v>
      </c>
      <c r="E154" s="231"/>
      <c r="F154" s="232"/>
    </row>
    <row r="155" spans="1:6" ht="11.25" customHeight="1">
      <c r="A155" s="229" t="s">
        <v>312</v>
      </c>
      <c r="B155" s="239" t="s">
        <v>304</v>
      </c>
      <c r="C155" s="239" t="s">
        <v>302</v>
      </c>
      <c r="D155" s="230">
        <v>29</v>
      </c>
      <c r="E155" s="231"/>
      <c r="F155" s="232"/>
    </row>
    <row r="156" spans="1:6" ht="11.25" customHeight="1">
      <c r="A156" s="229" t="s">
        <v>312</v>
      </c>
      <c r="B156" s="239" t="s">
        <v>304</v>
      </c>
      <c r="C156" s="239" t="s">
        <v>305</v>
      </c>
      <c r="D156" s="230">
        <v>30</v>
      </c>
      <c r="E156" s="231"/>
      <c r="F156" s="232"/>
    </row>
    <row r="157" spans="1:6" ht="11.25" customHeight="1">
      <c r="A157" s="229" t="s">
        <v>312</v>
      </c>
      <c r="B157" s="239" t="s">
        <v>304</v>
      </c>
      <c r="C157" s="239" t="s">
        <v>306</v>
      </c>
      <c r="D157" s="230">
        <v>31</v>
      </c>
      <c r="E157" s="231"/>
      <c r="F157" s="232"/>
    </row>
    <row r="158" spans="1:6" ht="11.25" customHeight="1">
      <c r="A158" s="229" t="s">
        <v>312</v>
      </c>
      <c r="B158" s="239" t="s">
        <v>304</v>
      </c>
      <c r="C158" s="239" t="s">
        <v>307</v>
      </c>
      <c r="D158" s="230">
        <v>32</v>
      </c>
      <c r="E158" s="231"/>
      <c r="F158" s="232"/>
    </row>
    <row r="159" spans="1:6" ht="11.25" customHeight="1">
      <c r="A159" s="229" t="s">
        <v>312</v>
      </c>
      <c r="B159" s="239" t="s">
        <v>304</v>
      </c>
      <c r="C159" s="239" t="s">
        <v>308</v>
      </c>
      <c r="D159" s="230">
        <v>33</v>
      </c>
      <c r="E159" s="231"/>
      <c r="F159" s="232"/>
    </row>
    <row r="160" spans="1:6" ht="11.25" customHeight="1">
      <c r="A160" s="229" t="s">
        <v>312</v>
      </c>
      <c r="B160" s="239" t="s">
        <v>304</v>
      </c>
      <c r="C160" s="239" t="s">
        <v>309</v>
      </c>
      <c r="D160" s="230">
        <v>34</v>
      </c>
      <c r="E160" s="231"/>
      <c r="F160" s="232"/>
    </row>
    <row r="161" spans="1:6" ht="11.25" customHeight="1">
      <c r="A161" s="229" t="s">
        <v>312</v>
      </c>
      <c r="B161" s="239" t="s">
        <v>310</v>
      </c>
      <c r="C161" s="239" t="s">
        <v>302</v>
      </c>
      <c r="D161" s="230">
        <v>35</v>
      </c>
      <c r="E161" s="231"/>
      <c r="F161" s="232"/>
    </row>
    <row r="162" spans="1:6" ht="11.25" customHeight="1">
      <c r="A162" s="229" t="s">
        <v>312</v>
      </c>
      <c r="B162" s="239" t="s">
        <v>310</v>
      </c>
      <c r="C162" s="239" t="s">
        <v>305</v>
      </c>
      <c r="D162" s="230">
        <v>36</v>
      </c>
      <c r="E162" s="231"/>
      <c r="F162" s="232"/>
    </row>
    <row r="163" spans="1:6" ht="11.25" customHeight="1">
      <c r="A163" s="229" t="s">
        <v>312</v>
      </c>
      <c r="B163" s="239" t="s">
        <v>310</v>
      </c>
      <c r="C163" s="239" t="s">
        <v>306</v>
      </c>
      <c r="D163" s="230">
        <v>37</v>
      </c>
      <c r="E163" s="231"/>
      <c r="F163" s="232"/>
    </row>
    <row r="164" spans="1:6" ht="11.25" customHeight="1">
      <c r="A164" s="229" t="s">
        <v>312</v>
      </c>
      <c r="B164" s="239" t="s">
        <v>310</v>
      </c>
      <c r="C164" s="239" t="s">
        <v>307</v>
      </c>
      <c r="D164" s="230">
        <v>38</v>
      </c>
      <c r="E164" s="231"/>
      <c r="F164" s="232"/>
    </row>
    <row r="165" spans="1:6" ht="11.25" customHeight="1">
      <c r="A165" s="229" t="s">
        <v>312</v>
      </c>
      <c r="B165" s="239" t="s">
        <v>310</v>
      </c>
      <c r="C165" s="239" t="s">
        <v>308</v>
      </c>
      <c r="D165" s="230">
        <v>39</v>
      </c>
      <c r="E165" s="231"/>
      <c r="F165" s="232"/>
    </row>
    <row r="166" spans="1:6" ht="11.25" customHeight="1">
      <c r="A166" s="229" t="s">
        <v>312</v>
      </c>
      <c r="B166" s="239" t="s">
        <v>310</v>
      </c>
      <c r="C166" s="239" t="s">
        <v>309</v>
      </c>
      <c r="D166" s="230">
        <v>40</v>
      </c>
      <c r="E166" s="231"/>
      <c r="F166" s="232"/>
    </row>
    <row r="167" spans="1:6" ht="11.25" customHeight="1">
      <c r="A167" s="229" t="s">
        <v>313</v>
      </c>
      <c r="B167" s="239" t="s">
        <v>301</v>
      </c>
      <c r="C167" s="239" t="s">
        <v>302</v>
      </c>
      <c r="D167" s="230">
        <v>41</v>
      </c>
      <c r="E167" s="231"/>
      <c r="F167" s="232"/>
    </row>
    <row r="168" spans="1:6" ht="11.25" customHeight="1">
      <c r="A168" s="229" t="s">
        <v>313</v>
      </c>
      <c r="B168" s="239" t="s">
        <v>304</v>
      </c>
      <c r="C168" s="239" t="s">
        <v>302</v>
      </c>
      <c r="D168" s="230">
        <v>42</v>
      </c>
      <c r="E168" s="231"/>
      <c r="F168" s="232"/>
    </row>
    <row r="169" spans="1:6" ht="11.25" customHeight="1">
      <c r="A169" s="229" t="s">
        <v>313</v>
      </c>
      <c r="B169" s="239" t="s">
        <v>304</v>
      </c>
      <c r="C169" s="239" t="s">
        <v>305</v>
      </c>
      <c r="D169" s="230">
        <v>43</v>
      </c>
      <c r="E169" s="231"/>
      <c r="F169" s="232"/>
    </row>
    <row r="170" spans="1:6" ht="11.25" customHeight="1">
      <c r="A170" s="229" t="s">
        <v>313</v>
      </c>
      <c r="B170" s="239" t="s">
        <v>304</v>
      </c>
      <c r="C170" s="239" t="s">
        <v>306</v>
      </c>
      <c r="D170" s="230">
        <v>44</v>
      </c>
      <c r="E170" s="231"/>
      <c r="F170" s="232"/>
    </row>
    <row r="171" spans="1:6" ht="11.25" customHeight="1">
      <c r="A171" s="229" t="s">
        <v>313</v>
      </c>
      <c r="B171" s="239" t="s">
        <v>304</v>
      </c>
      <c r="C171" s="239" t="s">
        <v>307</v>
      </c>
      <c r="D171" s="230">
        <v>45</v>
      </c>
      <c r="E171" s="231"/>
      <c r="F171" s="232"/>
    </row>
    <row r="172" spans="1:6" ht="11.25" customHeight="1">
      <c r="A172" s="229" t="s">
        <v>313</v>
      </c>
      <c r="B172" s="239" t="s">
        <v>304</v>
      </c>
      <c r="C172" s="239" t="s">
        <v>308</v>
      </c>
      <c r="D172" s="230">
        <v>46</v>
      </c>
      <c r="E172" s="231"/>
      <c r="F172" s="232"/>
    </row>
    <row r="173" spans="1:6" ht="11.25" customHeight="1">
      <c r="A173" s="229" t="s">
        <v>313</v>
      </c>
      <c r="B173" s="239" t="s">
        <v>304</v>
      </c>
      <c r="C173" s="239" t="s">
        <v>309</v>
      </c>
      <c r="D173" s="230">
        <v>47</v>
      </c>
      <c r="E173" s="231"/>
      <c r="F173" s="232"/>
    </row>
    <row r="174" spans="1:6" ht="11.25" customHeight="1">
      <c r="A174" s="229" t="s">
        <v>313</v>
      </c>
      <c r="B174" s="239" t="s">
        <v>310</v>
      </c>
      <c r="C174" s="239" t="s">
        <v>302</v>
      </c>
      <c r="D174" s="230">
        <v>48</v>
      </c>
      <c r="E174" s="231"/>
      <c r="F174" s="232"/>
    </row>
    <row r="175" spans="1:6" ht="11.25" customHeight="1">
      <c r="A175" s="229" t="s">
        <v>313</v>
      </c>
      <c r="B175" s="239" t="s">
        <v>310</v>
      </c>
      <c r="C175" s="239" t="s">
        <v>305</v>
      </c>
      <c r="D175" s="230">
        <v>49</v>
      </c>
      <c r="E175" s="231"/>
      <c r="F175" s="232"/>
    </row>
    <row r="176" spans="1:6" ht="11.25" customHeight="1">
      <c r="A176" s="229" t="s">
        <v>313</v>
      </c>
      <c r="B176" s="239" t="s">
        <v>310</v>
      </c>
      <c r="C176" s="239" t="s">
        <v>306</v>
      </c>
      <c r="D176" s="230">
        <v>50</v>
      </c>
      <c r="E176" s="231"/>
      <c r="F176" s="232"/>
    </row>
    <row r="177" spans="1:6" ht="11.25" customHeight="1">
      <c r="A177" s="229" t="s">
        <v>313</v>
      </c>
      <c r="B177" s="239" t="s">
        <v>310</v>
      </c>
      <c r="C177" s="239" t="s">
        <v>307</v>
      </c>
      <c r="D177" s="230">
        <v>51</v>
      </c>
      <c r="E177" s="231"/>
      <c r="F177" s="232"/>
    </row>
    <row r="178" spans="1:6" ht="11.25" customHeight="1">
      <c r="A178" s="229" t="s">
        <v>313</v>
      </c>
      <c r="B178" s="239" t="s">
        <v>310</v>
      </c>
      <c r="C178" s="239" t="s">
        <v>308</v>
      </c>
      <c r="D178" s="230">
        <v>52</v>
      </c>
      <c r="E178" s="231"/>
      <c r="F178" s="232"/>
    </row>
    <row r="179" spans="1:6" ht="11.25" customHeight="1">
      <c r="A179" s="229" t="s">
        <v>313</v>
      </c>
      <c r="B179" s="239" t="s">
        <v>310</v>
      </c>
      <c r="C179" s="239" t="s">
        <v>309</v>
      </c>
      <c r="D179" s="230">
        <v>53</v>
      </c>
      <c r="E179" s="231"/>
      <c r="F179" s="232"/>
    </row>
    <row r="180" spans="1:6" ht="11.25" customHeight="1">
      <c r="A180" s="229" t="s">
        <v>314</v>
      </c>
      <c r="B180" s="239" t="s">
        <v>301</v>
      </c>
      <c r="C180" s="239" t="s">
        <v>302</v>
      </c>
      <c r="D180" s="230">
        <v>54</v>
      </c>
      <c r="E180" s="231"/>
      <c r="F180" s="232"/>
    </row>
    <row r="181" spans="1:6" ht="11.25" customHeight="1">
      <c r="A181" s="229" t="s">
        <v>314</v>
      </c>
      <c r="B181" s="239" t="s">
        <v>304</v>
      </c>
      <c r="C181" s="239" t="s">
        <v>302</v>
      </c>
      <c r="D181" s="230">
        <v>55</v>
      </c>
      <c r="E181" s="231"/>
      <c r="F181" s="232"/>
    </row>
    <row r="182" spans="1:6" ht="11.25" customHeight="1">
      <c r="A182" s="229" t="s">
        <v>314</v>
      </c>
      <c r="B182" s="239" t="s">
        <v>304</v>
      </c>
      <c r="C182" s="239" t="s">
        <v>305</v>
      </c>
      <c r="D182" s="230">
        <v>56</v>
      </c>
      <c r="E182" s="231"/>
      <c r="F182" s="232"/>
    </row>
    <row r="183" spans="1:6" ht="11.25" customHeight="1">
      <c r="A183" s="229" t="s">
        <v>314</v>
      </c>
      <c r="B183" s="239" t="s">
        <v>304</v>
      </c>
      <c r="C183" s="239" t="s">
        <v>306</v>
      </c>
      <c r="D183" s="230">
        <v>57</v>
      </c>
      <c r="E183" s="231"/>
      <c r="F183" s="232"/>
    </row>
    <row r="184" spans="1:6" ht="11.25" customHeight="1">
      <c r="A184" s="229" t="s">
        <v>314</v>
      </c>
      <c r="B184" s="239" t="s">
        <v>304</v>
      </c>
      <c r="C184" s="239" t="s">
        <v>307</v>
      </c>
      <c r="D184" s="230">
        <v>58</v>
      </c>
      <c r="E184" s="231"/>
      <c r="F184" s="232"/>
    </row>
    <row r="185" spans="1:6" ht="11.25" customHeight="1">
      <c r="A185" s="229" t="s">
        <v>314</v>
      </c>
      <c r="B185" s="239" t="s">
        <v>304</v>
      </c>
      <c r="C185" s="239" t="s">
        <v>308</v>
      </c>
      <c r="D185" s="230">
        <v>59</v>
      </c>
      <c r="E185" s="231"/>
      <c r="F185" s="232"/>
    </row>
    <row r="186" spans="1:6" ht="11.25" customHeight="1">
      <c r="A186" s="229" t="s">
        <v>314</v>
      </c>
      <c r="B186" s="239" t="s">
        <v>304</v>
      </c>
      <c r="C186" s="239" t="s">
        <v>309</v>
      </c>
      <c r="D186" s="230">
        <v>60</v>
      </c>
      <c r="E186" s="231"/>
      <c r="F186" s="232"/>
    </row>
    <row r="187" spans="1:6" ht="11.25" customHeight="1">
      <c r="A187" s="229" t="s">
        <v>314</v>
      </c>
      <c r="B187" s="239" t="s">
        <v>310</v>
      </c>
      <c r="C187" s="239" t="s">
        <v>302</v>
      </c>
      <c r="D187" s="230">
        <v>61</v>
      </c>
      <c r="E187" s="231"/>
      <c r="F187" s="232"/>
    </row>
    <row r="188" spans="1:6" ht="11.25" customHeight="1">
      <c r="A188" s="229" t="s">
        <v>314</v>
      </c>
      <c r="B188" s="239" t="s">
        <v>310</v>
      </c>
      <c r="C188" s="239" t="s">
        <v>305</v>
      </c>
      <c r="D188" s="230">
        <v>62</v>
      </c>
      <c r="E188" s="231"/>
      <c r="F188" s="232"/>
    </row>
    <row r="189" spans="1:6" ht="11.25" customHeight="1">
      <c r="A189" s="229" t="s">
        <v>314</v>
      </c>
      <c r="B189" s="239" t="s">
        <v>310</v>
      </c>
      <c r="C189" s="239" t="s">
        <v>306</v>
      </c>
      <c r="D189" s="230">
        <v>63</v>
      </c>
      <c r="E189" s="231"/>
      <c r="F189" s="232"/>
    </row>
    <row r="190" spans="1:6" ht="11.25" customHeight="1">
      <c r="A190" s="229" t="s">
        <v>314</v>
      </c>
      <c r="B190" s="239" t="s">
        <v>310</v>
      </c>
      <c r="C190" s="239" t="s">
        <v>307</v>
      </c>
      <c r="D190" s="230">
        <v>64</v>
      </c>
      <c r="E190" s="231"/>
      <c r="F190" s="232"/>
    </row>
    <row r="191" spans="1:6" ht="11.25" customHeight="1">
      <c r="A191" s="229" t="s">
        <v>314</v>
      </c>
      <c r="B191" s="239" t="s">
        <v>310</v>
      </c>
      <c r="C191" s="239" t="s">
        <v>308</v>
      </c>
      <c r="D191" s="230">
        <v>65</v>
      </c>
      <c r="E191" s="231"/>
      <c r="F191" s="232"/>
    </row>
    <row r="192" spans="1:6" ht="11.25" customHeight="1">
      <c r="A192" s="233" t="s">
        <v>314</v>
      </c>
      <c r="B192" s="240" t="s">
        <v>310</v>
      </c>
      <c r="C192" s="240" t="s">
        <v>309</v>
      </c>
      <c r="D192" s="222">
        <v>66</v>
      </c>
      <c r="E192" s="223"/>
      <c r="F192" s="224"/>
    </row>
    <row r="193" ht="11.25" customHeight="1"/>
    <row r="194" ht="11.25" customHeight="1"/>
    <row r="195" spans="1:3" ht="11.25" customHeight="1">
      <c r="A195" s="210" t="s">
        <v>315</v>
      </c>
      <c r="B195" s="208"/>
      <c r="C195" s="209"/>
    </row>
    <row r="196" spans="1:3" ht="11.25" customHeight="1">
      <c r="A196" s="208"/>
      <c r="B196" s="208"/>
      <c r="C196" s="209"/>
    </row>
    <row r="197" spans="1:3" ht="11.25" customHeight="1">
      <c r="A197" s="241" t="s">
        <v>60</v>
      </c>
      <c r="B197" s="242" t="s">
        <v>61</v>
      </c>
      <c r="C197" s="243">
        <v>1</v>
      </c>
    </row>
    <row r="198" spans="1:3" ht="11.25" customHeight="1">
      <c r="A198" s="225" t="s">
        <v>316</v>
      </c>
      <c r="B198" s="226">
        <v>1</v>
      </c>
      <c r="C198" s="244"/>
    </row>
    <row r="199" spans="1:3" ht="11.25" customHeight="1">
      <c r="A199" s="229" t="s">
        <v>317</v>
      </c>
      <c r="B199" s="230">
        <v>2</v>
      </c>
      <c r="C199" s="245"/>
    </row>
    <row r="200" spans="1:3" ht="11.25" customHeight="1">
      <c r="A200" s="229" t="s">
        <v>318</v>
      </c>
      <c r="B200" s="230">
        <v>3</v>
      </c>
      <c r="C200" s="245"/>
    </row>
    <row r="201" spans="1:3" ht="11.25" customHeight="1">
      <c r="A201" s="233" t="s">
        <v>319</v>
      </c>
      <c r="B201" s="222">
        <v>4</v>
      </c>
      <c r="C201" s="246"/>
    </row>
    <row r="202" ht="11.25" customHeight="1"/>
    <row r="203" ht="11.25" customHeight="1"/>
    <row r="204" spans="1:6" ht="11.25" customHeight="1">
      <c r="A204" s="210" t="s">
        <v>320</v>
      </c>
      <c r="B204" s="208"/>
      <c r="C204" s="208"/>
      <c r="D204" s="208"/>
      <c r="E204" s="209"/>
      <c r="F204" s="209"/>
    </row>
    <row r="205" spans="1:6" ht="11.25" customHeight="1">
      <c r="A205" s="210" t="s">
        <v>321</v>
      </c>
      <c r="B205" s="208"/>
      <c r="C205" s="208"/>
      <c r="D205" s="208"/>
      <c r="E205" s="209"/>
      <c r="F205" s="209"/>
    </row>
    <row r="206" spans="1:6" ht="11.25" customHeight="1">
      <c r="A206" s="208"/>
      <c r="B206" s="208"/>
      <c r="C206" s="208"/>
      <c r="D206" s="208"/>
      <c r="E206" s="209"/>
      <c r="F206" s="209"/>
    </row>
    <row r="207" spans="1:6" ht="11.25" customHeight="1">
      <c r="A207" s="215"/>
      <c r="B207" s="235"/>
      <c r="C207" s="235"/>
      <c r="D207" s="216"/>
      <c r="E207" s="217" t="s">
        <v>282</v>
      </c>
      <c r="F207" s="216" t="s">
        <v>282</v>
      </c>
    </row>
    <row r="208" spans="1:6" ht="11.25" customHeight="1">
      <c r="A208" s="218"/>
      <c r="B208" s="236"/>
      <c r="C208" s="236"/>
      <c r="D208" s="219"/>
      <c r="E208" s="220" t="s">
        <v>283</v>
      </c>
      <c r="F208" s="219" t="s">
        <v>284</v>
      </c>
    </row>
    <row r="209" spans="1:6" ht="11.25" customHeight="1">
      <c r="A209" s="221" t="s">
        <v>60</v>
      </c>
      <c r="B209" s="237" t="s">
        <v>61</v>
      </c>
      <c r="C209" s="237" t="s">
        <v>298</v>
      </c>
      <c r="D209" s="222" t="s">
        <v>299</v>
      </c>
      <c r="E209" s="223">
        <v>1</v>
      </c>
      <c r="F209" s="224">
        <v>2</v>
      </c>
    </row>
    <row r="210" spans="1:6" ht="11.25" customHeight="1">
      <c r="A210" s="225" t="s">
        <v>300</v>
      </c>
      <c r="B210" s="238" t="s">
        <v>301</v>
      </c>
      <c r="C210" s="238" t="s">
        <v>302</v>
      </c>
      <c r="D210" s="226">
        <v>1</v>
      </c>
      <c r="E210" s="227"/>
      <c r="F210" s="228"/>
    </row>
    <row r="211" spans="1:6" ht="11.25" customHeight="1">
      <c r="A211" s="229" t="s">
        <v>303</v>
      </c>
      <c r="B211" s="239" t="s">
        <v>301</v>
      </c>
      <c r="C211" s="239" t="s">
        <v>302</v>
      </c>
      <c r="D211" s="230">
        <v>2</v>
      </c>
      <c r="E211" s="231"/>
      <c r="F211" s="232"/>
    </row>
    <row r="212" spans="1:6" ht="11.25" customHeight="1">
      <c r="A212" s="229" t="s">
        <v>303</v>
      </c>
      <c r="B212" s="239" t="s">
        <v>304</v>
      </c>
      <c r="C212" s="239" t="s">
        <v>302</v>
      </c>
      <c r="D212" s="230">
        <v>3</v>
      </c>
      <c r="E212" s="231"/>
      <c r="F212" s="232"/>
    </row>
    <row r="213" spans="1:6" ht="11.25" customHeight="1">
      <c r="A213" s="229" t="s">
        <v>303</v>
      </c>
      <c r="B213" s="239" t="s">
        <v>304</v>
      </c>
      <c r="C213" s="239" t="s">
        <v>305</v>
      </c>
      <c r="D213" s="230">
        <v>4</v>
      </c>
      <c r="E213" s="231"/>
      <c r="F213" s="232"/>
    </row>
    <row r="214" spans="1:6" ht="11.25" customHeight="1">
      <c r="A214" s="229" t="s">
        <v>303</v>
      </c>
      <c r="B214" s="239" t="s">
        <v>304</v>
      </c>
      <c r="C214" s="239" t="s">
        <v>306</v>
      </c>
      <c r="D214" s="230">
        <v>5</v>
      </c>
      <c r="E214" s="231"/>
      <c r="F214" s="232"/>
    </row>
    <row r="215" spans="1:6" ht="11.25" customHeight="1">
      <c r="A215" s="229" t="s">
        <v>303</v>
      </c>
      <c r="B215" s="239" t="s">
        <v>304</v>
      </c>
      <c r="C215" s="239" t="s">
        <v>307</v>
      </c>
      <c r="D215" s="230">
        <v>6</v>
      </c>
      <c r="E215" s="231"/>
      <c r="F215" s="232"/>
    </row>
    <row r="216" spans="1:6" ht="11.25" customHeight="1">
      <c r="A216" s="229" t="s">
        <v>303</v>
      </c>
      <c r="B216" s="239" t="s">
        <v>304</v>
      </c>
      <c r="C216" s="239" t="s">
        <v>308</v>
      </c>
      <c r="D216" s="230">
        <v>7</v>
      </c>
      <c r="E216" s="231"/>
      <c r="F216" s="232"/>
    </row>
    <row r="217" spans="1:6" ht="11.25" customHeight="1">
      <c r="A217" s="229" t="s">
        <v>303</v>
      </c>
      <c r="B217" s="239" t="s">
        <v>304</v>
      </c>
      <c r="C217" s="239" t="s">
        <v>309</v>
      </c>
      <c r="D217" s="230">
        <v>8</v>
      </c>
      <c r="E217" s="231"/>
      <c r="F217" s="232"/>
    </row>
    <row r="218" spans="1:6" ht="11.25" customHeight="1">
      <c r="A218" s="229" t="s">
        <v>303</v>
      </c>
      <c r="B218" s="239" t="s">
        <v>310</v>
      </c>
      <c r="C218" s="239" t="s">
        <v>302</v>
      </c>
      <c r="D218" s="230">
        <v>9</v>
      </c>
      <c r="E218" s="231"/>
      <c r="F218" s="232"/>
    </row>
    <row r="219" spans="1:6" ht="11.25" customHeight="1">
      <c r="A219" s="229" t="s">
        <v>303</v>
      </c>
      <c r="B219" s="239" t="s">
        <v>310</v>
      </c>
      <c r="C219" s="239" t="s">
        <v>305</v>
      </c>
      <c r="D219" s="230">
        <v>10</v>
      </c>
      <c r="E219" s="231"/>
      <c r="F219" s="232"/>
    </row>
    <row r="220" spans="1:6" ht="11.25" customHeight="1">
      <c r="A220" s="229" t="s">
        <v>303</v>
      </c>
      <c r="B220" s="239" t="s">
        <v>310</v>
      </c>
      <c r="C220" s="239" t="s">
        <v>306</v>
      </c>
      <c r="D220" s="230">
        <v>11</v>
      </c>
      <c r="E220" s="231"/>
      <c r="F220" s="232"/>
    </row>
    <row r="221" spans="1:6" ht="11.25" customHeight="1">
      <c r="A221" s="229" t="s">
        <v>303</v>
      </c>
      <c r="B221" s="239" t="s">
        <v>310</v>
      </c>
      <c r="C221" s="239" t="s">
        <v>307</v>
      </c>
      <c r="D221" s="230">
        <v>12</v>
      </c>
      <c r="E221" s="231"/>
      <c r="F221" s="232"/>
    </row>
    <row r="222" spans="1:6" ht="11.25" customHeight="1">
      <c r="A222" s="229" t="s">
        <v>303</v>
      </c>
      <c r="B222" s="239" t="s">
        <v>310</v>
      </c>
      <c r="C222" s="239" t="s">
        <v>308</v>
      </c>
      <c r="D222" s="230">
        <v>13</v>
      </c>
      <c r="E222" s="231"/>
      <c r="F222" s="232"/>
    </row>
    <row r="223" spans="1:6" ht="11.25" customHeight="1">
      <c r="A223" s="229" t="s">
        <v>303</v>
      </c>
      <c r="B223" s="239" t="s">
        <v>310</v>
      </c>
      <c r="C223" s="239" t="s">
        <v>309</v>
      </c>
      <c r="D223" s="230">
        <v>14</v>
      </c>
      <c r="E223" s="231"/>
      <c r="F223" s="232"/>
    </row>
    <row r="224" spans="1:6" ht="11.25" customHeight="1">
      <c r="A224" s="229" t="s">
        <v>311</v>
      </c>
      <c r="B224" s="239" t="s">
        <v>301</v>
      </c>
      <c r="C224" s="239" t="s">
        <v>302</v>
      </c>
      <c r="D224" s="230">
        <v>15</v>
      </c>
      <c r="E224" s="231"/>
      <c r="F224" s="232"/>
    </row>
    <row r="225" spans="1:6" ht="11.25" customHeight="1">
      <c r="A225" s="229" t="s">
        <v>311</v>
      </c>
      <c r="B225" s="239" t="s">
        <v>304</v>
      </c>
      <c r="C225" s="239" t="s">
        <v>302</v>
      </c>
      <c r="D225" s="230">
        <v>16</v>
      </c>
      <c r="E225" s="231"/>
      <c r="F225" s="232"/>
    </row>
    <row r="226" spans="1:6" ht="11.25" customHeight="1">
      <c r="A226" s="229" t="s">
        <v>311</v>
      </c>
      <c r="B226" s="239" t="s">
        <v>304</v>
      </c>
      <c r="C226" s="239" t="s">
        <v>305</v>
      </c>
      <c r="D226" s="230">
        <v>17</v>
      </c>
      <c r="E226" s="231"/>
      <c r="F226" s="232"/>
    </row>
    <row r="227" spans="1:6" ht="11.25" customHeight="1">
      <c r="A227" s="229" t="s">
        <v>311</v>
      </c>
      <c r="B227" s="239" t="s">
        <v>304</v>
      </c>
      <c r="C227" s="239" t="s">
        <v>306</v>
      </c>
      <c r="D227" s="230">
        <v>18</v>
      </c>
      <c r="E227" s="231"/>
      <c r="F227" s="232"/>
    </row>
    <row r="228" spans="1:6" ht="11.25" customHeight="1">
      <c r="A228" s="229" t="s">
        <v>311</v>
      </c>
      <c r="B228" s="239" t="s">
        <v>304</v>
      </c>
      <c r="C228" s="239" t="s">
        <v>307</v>
      </c>
      <c r="D228" s="230">
        <v>19</v>
      </c>
      <c r="E228" s="231"/>
      <c r="F228" s="232"/>
    </row>
    <row r="229" spans="1:6" ht="11.25" customHeight="1">
      <c r="A229" s="229" t="s">
        <v>311</v>
      </c>
      <c r="B229" s="239" t="s">
        <v>304</v>
      </c>
      <c r="C229" s="239" t="s">
        <v>308</v>
      </c>
      <c r="D229" s="230">
        <v>20</v>
      </c>
      <c r="E229" s="231"/>
      <c r="F229" s="232"/>
    </row>
    <row r="230" spans="1:6" ht="11.25" customHeight="1">
      <c r="A230" s="229" t="s">
        <v>311</v>
      </c>
      <c r="B230" s="239" t="s">
        <v>304</v>
      </c>
      <c r="C230" s="239" t="s">
        <v>309</v>
      </c>
      <c r="D230" s="230">
        <v>21</v>
      </c>
      <c r="E230" s="231"/>
      <c r="F230" s="232"/>
    </row>
    <row r="231" spans="1:6" ht="11.25" customHeight="1">
      <c r="A231" s="229" t="s">
        <v>311</v>
      </c>
      <c r="B231" s="239" t="s">
        <v>310</v>
      </c>
      <c r="C231" s="239" t="s">
        <v>302</v>
      </c>
      <c r="D231" s="230">
        <v>22</v>
      </c>
      <c r="E231" s="231"/>
      <c r="F231" s="232"/>
    </row>
    <row r="232" spans="1:6" ht="11.25" customHeight="1">
      <c r="A232" s="229" t="s">
        <v>311</v>
      </c>
      <c r="B232" s="239" t="s">
        <v>310</v>
      </c>
      <c r="C232" s="239" t="s">
        <v>305</v>
      </c>
      <c r="D232" s="230">
        <v>23</v>
      </c>
      <c r="E232" s="231"/>
      <c r="F232" s="232"/>
    </row>
    <row r="233" spans="1:6" ht="11.25" customHeight="1">
      <c r="A233" s="229" t="s">
        <v>311</v>
      </c>
      <c r="B233" s="239" t="s">
        <v>310</v>
      </c>
      <c r="C233" s="239" t="s">
        <v>306</v>
      </c>
      <c r="D233" s="230">
        <v>24</v>
      </c>
      <c r="E233" s="231"/>
      <c r="F233" s="232"/>
    </row>
    <row r="234" spans="1:6" ht="11.25" customHeight="1">
      <c r="A234" s="229" t="s">
        <v>311</v>
      </c>
      <c r="B234" s="239" t="s">
        <v>310</v>
      </c>
      <c r="C234" s="239" t="s">
        <v>307</v>
      </c>
      <c r="D234" s="230">
        <v>25</v>
      </c>
      <c r="E234" s="231"/>
      <c r="F234" s="232"/>
    </row>
    <row r="235" spans="1:6" ht="11.25" customHeight="1">
      <c r="A235" s="229" t="s">
        <v>311</v>
      </c>
      <c r="B235" s="239" t="s">
        <v>310</v>
      </c>
      <c r="C235" s="239" t="s">
        <v>308</v>
      </c>
      <c r="D235" s="230">
        <v>26</v>
      </c>
      <c r="E235" s="231"/>
      <c r="F235" s="232"/>
    </row>
    <row r="236" spans="1:6" ht="11.25" customHeight="1">
      <c r="A236" s="229" t="s">
        <v>311</v>
      </c>
      <c r="B236" s="239" t="s">
        <v>310</v>
      </c>
      <c r="C236" s="239" t="s">
        <v>309</v>
      </c>
      <c r="D236" s="230">
        <v>27</v>
      </c>
      <c r="E236" s="231"/>
      <c r="F236" s="232"/>
    </row>
    <row r="237" spans="1:6" ht="11.25" customHeight="1">
      <c r="A237" s="229" t="s">
        <v>312</v>
      </c>
      <c r="B237" s="239" t="s">
        <v>301</v>
      </c>
      <c r="C237" s="239" t="s">
        <v>302</v>
      </c>
      <c r="D237" s="230">
        <v>28</v>
      </c>
      <c r="E237" s="231"/>
      <c r="F237" s="232"/>
    </row>
    <row r="238" spans="1:6" ht="11.25" customHeight="1">
      <c r="A238" s="229" t="s">
        <v>312</v>
      </c>
      <c r="B238" s="239" t="s">
        <v>304</v>
      </c>
      <c r="C238" s="239" t="s">
        <v>302</v>
      </c>
      <c r="D238" s="230">
        <v>29</v>
      </c>
      <c r="E238" s="231"/>
      <c r="F238" s="232"/>
    </row>
    <row r="239" spans="1:6" ht="11.25" customHeight="1">
      <c r="A239" s="229" t="s">
        <v>312</v>
      </c>
      <c r="B239" s="239" t="s">
        <v>304</v>
      </c>
      <c r="C239" s="239" t="s">
        <v>305</v>
      </c>
      <c r="D239" s="230">
        <v>30</v>
      </c>
      <c r="E239" s="231"/>
      <c r="F239" s="232"/>
    </row>
    <row r="240" spans="1:6" ht="11.25" customHeight="1">
      <c r="A240" s="229" t="s">
        <v>312</v>
      </c>
      <c r="B240" s="239" t="s">
        <v>304</v>
      </c>
      <c r="C240" s="239" t="s">
        <v>306</v>
      </c>
      <c r="D240" s="230">
        <v>31</v>
      </c>
      <c r="E240" s="231"/>
      <c r="F240" s="232"/>
    </row>
    <row r="241" spans="1:6" ht="11.25" customHeight="1">
      <c r="A241" s="229" t="s">
        <v>312</v>
      </c>
      <c r="B241" s="239" t="s">
        <v>304</v>
      </c>
      <c r="C241" s="239" t="s">
        <v>307</v>
      </c>
      <c r="D241" s="230">
        <v>32</v>
      </c>
      <c r="E241" s="231"/>
      <c r="F241" s="232"/>
    </row>
    <row r="242" spans="1:6" ht="11.25" customHeight="1">
      <c r="A242" s="229" t="s">
        <v>312</v>
      </c>
      <c r="B242" s="239" t="s">
        <v>304</v>
      </c>
      <c r="C242" s="239" t="s">
        <v>308</v>
      </c>
      <c r="D242" s="230">
        <v>33</v>
      </c>
      <c r="E242" s="231"/>
      <c r="F242" s="232"/>
    </row>
    <row r="243" spans="1:6" ht="11.25" customHeight="1">
      <c r="A243" s="229" t="s">
        <v>312</v>
      </c>
      <c r="B243" s="239" t="s">
        <v>304</v>
      </c>
      <c r="C243" s="239" t="s">
        <v>309</v>
      </c>
      <c r="D243" s="230">
        <v>34</v>
      </c>
      <c r="E243" s="231"/>
      <c r="F243" s="232"/>
    </row>
    <row r="244" spans="1:6" ht="11.25" customHeight="1">
      <c r="A244" s="229" t="s">
        <v>312</v>
      </c>
      <c r="B244" s="239" t="s">
        <v>310</v>
      </c>
      <c r="C244" s="239" t="s">
        <v>302</v>
      </c>
      <c r="D244" s="230">
        <v>35</v>
      </c>
      <c r="E244" s="231"/>
      <c r="F244" s="232"/>
    </row>
    <row r="245" spans="1:6" ht="11.25" customHeight="1">
      <c r="A245" s="229" t="s">
        <v>312</v>
      </c>
      <c r="B245" s="239" t="s">
        <v>310</v>
      </c>
      <c r="C245" s="239" t="s">
        <v>305</v>
      </c>
      <c r="D245" s="230">
        <v>36</v>
      </c>
      <c r="E245" s="231"/>
      <c r="F245" s="232"/>
    </row>
    <row r="246" spans="1:6" ht="11.25" customHeight="1">
      <c r="A246" s="229" t="s">
        <v>312</v>
      </c>
      <c r="B246" s="239" t="s">
        <v>310</v>
      </c>
      <c r="C246" s="239" t="s">
        <v>306</v>
      </c>
      <c r="D246" s="230">
        <v>37</v>
      </c>
      <c r="E246" s="231"/>
      <c r="F246" s="232"/>
    </row>
    <row r="247" spans="1:6" ht="11.25" customHeight="1">
      <c r="A247" s="229" t="s">
        <v>312</v>
      </c>
      <c r="B247" s="239" t="s">
        <v>310</v>
      </c>
      <c r="C247" s="239" t="s">
        <v>307</v>
      </c>
      <c r="D247" s="230">
        <v>38</v>
      </c>
      <c r="E247" s="231"/>
      <c r="F247" s="232"/>
    </row>
    <row r="248" spans="1:6" ht="11.25" customHeight="1">
      <c r="A248" s="229" t="s">
        <v>312</v>
      </c>
      <c r="B248" s="239" t="s">
        <v>310</v>
      </c>
      <c r="C248" s="239" t="s">
        <v>308</v>
      </c>
      <c r="D248" s="230">
        <v>39</v>
      </c>
      <c r="E248" s="231"/>
      <c r="F248" s="232"/>
    </row>
    <row r="249" spans="1:6" ht="11.25" customHeight="1">
      <c r="A249" s="229" t="s">
        <v>312</v>
      </c>
      <c r="B249" s="239" t="s">
        <v>310</v>
      </c>
      <c r="C249" s="239" t="s">
        <v>309</v>
      </c>
      <c r="D249" s="230">
        <v>40</v>
      </c>
      <c r="E249" s="231"/>
      <c r="F249" s="232"/>
    </row>
    <row r="250" spans="1:6" ht="11.25" customHeight="1">
      <c r="A250" s="229" t="s">
        <v>313</v>
      </c>
      <c r="B250" s="239" t="s">
        <v>301</v>
      </c>
      <c r="C250" s="239" t="s">
        <v>302</v>
      </c>
      <c r="D250" s="230">
        <v>41</v>
      </c>
      <c r="E250" s="231"/>
      <c r="F250" s="232"/>
    </row>
    <row r="251" spans="1:6" ht="11.25" customHeight="1">
      <c r="A251" s="229" t="s">
        <v>313</v>
      </c>
      <c r="B251" s="239" t="s">
        <v>304</v>
      </c>
      <c r="C251" s="239" t="s">
        <v>302</v>
      </c>
      <c r="D251" s="230">
        <v>42</v>
      </c>
      <c r="E251" s="231"/>
      <c r="F251" s="232"/>
    </row>
    <row r="252" spans="1:6" ht="11.25" customHeight="1">
      <c r="A252" s="229" t="s">
        <v>313</v>
      </c>
      <c r="B252" s="239" t="s">
        <v>304</v>
      </c>
      <c r="C252" s="239" t="s">
        <v>305</v>
      </c>
      <c r="D252" s="230">
        <v>43</v>
      </c>
      <c r="E252" s="231"/>
      <c r="F252" s="232"/>
    </row>
    <row r="253" spans="1:6" ht="11.25" customHeight="1">
      <c r="A253" s="229" t="s">
        <v>313</v>
      </c>
      <c r="B253" s="239" t="s">
        <v>304</v>
      </c>
      <c r="C253" s="239" t="s">
        <v>306</v>
      </c>
      <c r="D253" s="230">
        <v>44</v>
      </c>
      <c r="E253" s="231"/>
      <c r="F253" s="232"/>
    </row>
    <row r="254" spans="1:6" ht="11.25" customHeight="1">
      <c r="A254" s="229" t="s">
        <v>313</v>
      </c>
      <c r="B254" s="239" t="s">
        <v>304</v>
      </c>
      <c r="C254" s="239" t="s">
        <v>307</v>
      </c>
      <c r="D254" s="230">
        <v>45</v>
      </c>
      <c r="E254" s="231"/>
      <c r="F254" s="232"/>
    </row>
    <row r="255" spans="1:6" ht="11.25" customHeight="1">
      <c r="A255" s="229" t="s">
        <v>313</v>
      </c>
      <c r="B255" s="239" t="s">
        <v>304</v>
      </c>
      <c r="C255" s="239" t="s">
        <v>308</v>
      </c>
      <c r="D255" s="230">
        <v>46</v>
      </c>
      <c r="E255" s="231"/>
      <c r="F255" s="232"/>
    </row>
    <row r="256" spans="1:6" ht="11.25" customHeight="1">
      <c r="A256" s="229" t="s">
        <v>313</v>
      </c>
      <c r="B256" s="239" t="s">
        <v>304</v>
      </c>
      <c r="C256" s="239" t="s">
        <v>309</v>
      </c>
      <c r="D256" s="230">
        <v>47</v>
      </c>
      <c r="E256" s="231"/>
      <c r="F256" s="232"/>
    </row>
    <row r="257" spans="1:6" ht="11.25" customHeight="1">
      <c r="A257" s="229" t="s">
        <v>313</v>
      </c>
      <c r="B257" s="239" t="s">
        <v>310</v>
      </c>
      <c r="C257" s="239" t="s">
        <v>302</v>
      </c>
      <c r="D257" s="230">
        <v>48</v>
      </c>
      <c r="E257" s="231"/>
      <c r="F257" s="232"/>
    </row>
    <row r="258" spans="1:6" ht="11.25" customHeight="1">
      <c r="A258" s="229" t="s">
        <v>313</v>
      </c>
      <c r="B258" s="239" t="s">
        <v>310</v>
      </c>
      <c r="C258" s="239" t="s">
        <v>305</v>
      </c>
      <c r="D258" s="230">
        <v>49</v>
      </c>
      <c r="E258" s="231"/>
      <c r="F258" s="232"/>
    </row>
    <row r="259" spans="1:6" ht="11.25" customHeight="1">
      <c r="A259" s="229" t="s">
        <v>313</v>
      </c>
      <c r="B259" s="239" t="s">
        <v>310</v>
      </c>
      <c r="C259" s="239" t="s">
        <v>306</v>
      </c>
      <c r="D259" s="230">
        <v>50</v>
      </c>
      <c r="E259" s="231"/>
      <c r="F259" s="232"/>
    </row>
    <row r="260" spans="1:6" ht="11.25" customHeight="1">
      <c r="A260" s="229" t="s">
        <v>313</v>
      </c>
      <c r="B260" s="239" t="s">
        <v>310</v>
      </c>
      <c r="C260" s="239" t="s">
        <v>307</v>
      </c>
      <c r="D260" s="230">
        <v>51</v>
      </c>
      <c r="E260" s="231"/>
      <c r="F260" s="232"/>
    </row>
    <row r="261" spans="1:6" ht="11.25" customHeight="1">
      <c r="A261" s="229" t="s">
        <v>313</v>
      </c>
      <c r="B261" s="239" t="s">
        <v>310</v>
      </c>
      <c r="C261" s="239" t="s">
        <v>308</v>
      </c>
      <c r="D261" s="230">
        <v>52</v>
      </c>
      <c r="E261" s="231"/>
      <c r="F261" s="232"/>
    </row>
    <row r="262" spans="1:6" ht="11.25" customHeight="1">
      <c r="A262" s="229" t="s">
        <v>313</v>
      </c>
      <c r="B262" s="239" t="s">
        <v>310</v>
      </c>
      <c r="C262" s="239" t="s">
        <v>309</v>
      </c>
      <c r="D262" s="230">
        <v>53</v>
      </c>
      <c r="E262" s="231"/>
      <c r="F262" s="232"/>
    </row>
    <row r="263" spans="1:6" ht="11.25" customHeight="1">
      <c r="A263" s="229" t="s">
        <v>314</v>
      </c>
      <c r="B263" s="239" t="s">
        <v>301</v>
      </c>
      <c r="C263" s="239" t="s">
        <v>302</v>
      </c>
      <c r="D263" s="230">
        <v>54</v>
      </c>
      <c r="E263" s="231"/>
      <c r="F263" s="232"/>
    </row>
    <row r="264" spans="1:6" ht="11.25" customHeight="1">
      <c r="A264" s="229" t="s">
        <v>314</v>
      </c>
      <c r="B264" s="239" t="s">
        <v>304</v>
      </c>
      <c r="C264" s="239" t="s">
        <v>302</v>
      </c>
      <c r="D264" s="230">
        <v>55</v>
      </c>
      <c r="E264" s="231"/>
      <c r="F264" s="232"/>
    </row>
    <row r="265" spans="1:6" ht="11.25" customHeight="1">
      <c r="A265" s="229" t="s">
        <v>314</v>
      </c>
      <c r="B265" s="239" t="s">
        <v>304</v>
      </c>
      <c r="C265" s="239" t="s">
        <v>305</v>
      </c>
      <c r="D265" s="230">
        <v>56</v>
      </c>
      <c r="E265" s="231"/>
      <c r="F265" s="232"/>
    </row>
    <row r="266" spans="1:6" ht="11.25" customHeight="1">
      <c r="A266" s="229" t="s">
        <v>314</v>
      </c>
      <c r="B266" s="239" t="s">
        <v>304</v>
      </c>
      <c r="C266" s="239" t="s">
        <v>306</v>
      </c>
      <c r="D266" s="230">
        <v>57</v>
      </c>
      <c r="E266" s="231"/>
      <c r="F266" s="232"/>
    </row>
    <row r="267" spans="1:6" ht="11.25" customHeight="1">
      <c r="A267" s="229" t="s">
        <v>314</v>
      </c>
      <c r="B267" s="239" t="s">
        <v>304</v>
      </c>
      <c r="C267" s="239" t="s">
        <v>307</v>
      </c>
      <c r="D267" s="230">
        <v>58</v>
      </c>
      <c r="E267" s="231"/>
      <c r="F267" s="232"/>
    </row>
    <row r="268" spans="1:6" ht="11.25" customHeight="1">
      <c r="A268" s="229" t="s">
        <v>314</v>
      </c>
      <c r="B268" s="239" t="s">
        <v>304</v>
      </c>
      <c r="C268" s="239" t="s">
        <v>308</v>
      </c>
      <c r="D268" s="230">
        <v>59</v>
      </c>
      <c r="E268" s="231"/>
      <c r="F268" s="232"/>
    </row>
    <row r="269" spans="1:6" ht="11.25" customHeight="1">
      <c r="A269" s="229" t="s">
        <v>314</v>
      </c>
      <c r="B269" s="239" t="s">
        <v>304</v>
      </c>
      <c r="C269" s="239" t="s">
        <v>309</v>
      </c>
      <c r="D269" s="230">
        <v>60</v>
      </c>
      <c r="E269" s="231"/>
      <c r="F269" s="232"/>
    </row>
    <row r="270" spans="1:6" ht="11.25" customHeight="1">
      <c r="A270" s="229" t="s">
        <v>314</v>
      </c>
      <c r="B270" s="239" t="s">
        <v>310</v>
      </c>
      <c r="C270" s="239" t="s">
        <v>302</v>
      </c>
      <c r="D270" s="230">
        <v>61</v>
      </c>
      <c r="E270" s="231"/>
      <c r="F270" s="232"/>
    </row>
    <row r="271" spans="1:6" ht="11.25" customHeight="1">
      <c r="A271" s="229" t="s">
        <v>314</v>
      </c>
      <c r="B271" s="239" t="s">
        <v>310</v>
      </c>
      <c r="C271" s="239" t="s">
        <v>305</v>
      </c>
      <c r="D271" s="230">
        <v>62</v>
      </c>
      <c r="E271" s="231"/>
      <c r="F271" s="232"/>
    </row>
    <row r="272" spans="1:6" ht="11.25" customHeight="1">
      <c r="A272" s="229" t="s">
        <v>314</v>
      </c>
      <c r="B272" s="239" t="s">
        <v>310</v>
      </c>
      <c r="C272" s="239" t="s">
        <v>306</v>
      </c>
      <c r="D272" s="230">
        <v>63</v>
      </c>
      <c r="E272" s="231"/>
      <c r="F272" s="232"/>
    </row>
    <row r="273" spans="1:6" ht="11.25" customHeight="1">
      <c r="A273" s="229" t="s">
        <v>314</v>
      </c>
      <c r="B273" s="239" t="s">
        <v>310</v>
      </c>
      <c r="C273" s="239" t="s">
        <v>307</v>
      </c>
      <c r="D273" s="230">
        <v>64</v>
      </c>
      <c r="E273" s="231"/>
      <c r="F273" s="232"/>
    </row>
    <row r="274" spans="1:6" ht="11.25" customHeight="1">
      <c r="A274" s="229" t="s">
        <v>314</v>
      </c>
      <c r="B274" s="239" t="s">
        <v>310</v>
      </c>
      <c r="C274" s="239" t="s">
        <v>308</v>
      </c>
      <c r="D274" s="230">
        <v>65</v>
      </c>
      <c r="E274" s="231"/>
      <c r="F274" s="232"/>
    </row>
    <row r="275" spans="1:6" ht="11.25" customHeight="1">
      <c r="A275" s="233" t="s">
        <v>314</v>
      </c>
      <c r="B275" s="240" t="s">
        <v>310</v>
      </c>
      <c r="C275" s="240" t="s">
        <v>309</v>
      </c>
      <c r="D275" s="222">
        <v>66</v>
      </c>
      <c r="E275" s="223"/>
      <c r="F275" s="224"/>
    </row>
    <row r="276" ht="11.25" customHeight="1"/>
    <row r="277" ht="11.25" customHeight="1"/>
    <row r="278" spans="1:17" s="208" customFormat="1" ht="12.75">
      <c r="A278" s="210" t="s">
        <v>322</v>
      </c>
      <c r="C278" s="209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</row>
    <row r="279" spans="1:17" s="208" customFormat="1" ht="12.75">
      <c r="A279" s="210"/>
      <c r="C279" s="209"/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</row>
    <row r="280" spans="3:17" s="208" customFormat="1" ht="6" customHeight="1">
      <c r="C280" s="209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</row>
    <row r="281" spans="1:17" s="157" customFormat="1" ht="11.25" customHeight="1">
      <c r="A281" s="215"/>
      <c r="B281" s="216"/>
      <c r="C281" s="217" t="s">
        <v>323</v>
      </c>
      <c r="D281" s="235" t="s">
        <v>323</v>
      </c>
      <c r="E281" s="235" t="s">
        <v>323</v>
      </c>
      <c r="F281" s="235" t="s">
        <v>323</v>
      </c>
      <c r="G281" s="235" t="s">
        <v>323</v>
      </c>
      <c r="H281" s="235" t="s">
        <v>324</v>
      </c>
      <c r="I281" s="235" t="s">
        <v>324</v>
      </c>
      <c r="J281" s="235" t="s">
        <v>324</v>
      </c>
      <c r="K281" s="235" t="s">
        <v>324</v>
      </c>
      <c r="L281" s="235" t="s">
        <v>324</v>
      </c>
      <c r="M281" s="235" t="s">
        <v>325</v>
      </c>
      <c r="N281" s="235" t="s">
        <v>325</v>
      </c>
      <c r="O281" s="235" t="s">
        <v>325</v>
      </c>
      <c r="P281" s="235" t="s">
        <v>325</v>
      </c>
      <c r="Q281" s="216" t="s">
        <v>325</v>
      </c>
    </row>
    <row r="282" spans="1:17" s="157" customFormat="1" ht="11.25" customHeight="1">
      <c r="A282" s="218"/>
      <c r="B282" s="219"/>
      <c r="C282" s="220" t="s">
        <v>326</v>
      </c>
      <c r="D282" s="236" t="s">
        <v>326</v>
      </c>
      <c r="E282" s="236" t="s">
        <v>326</v>
      </c>
      <c r="F282" s="236" t="s">
        <v>327</v>
      </c>
      <c r="G282" s="236" t="s">
        <v>328</v>
      </c>
      <c r="H282" s="236" t="s">
        <v>326</v>
      </c>
      <c r="I282" s="236" t="s">
        <v>327</v>
      </c>
      <c r="J282" s="236" t="s">
        <v>327</v>
      </c>
      <c r="K282" s="236" t="s">
        <v>328</v>
      </c>
      <c r="L282" s="236" t="s">
        <v>328</v>
      </c>
      <c r="M282" s="236" t="s">
        <v>326</v>
      </c>
      <c r="N282" s="236" t="s">
        <v>327</v>
      </c>
      <c r="O282" s="236" t="s">
        <v>327</v>
      </c>
      <c r="P282" s="236" t="s">
        <v>328</v>
      </c>
      <c r="Q282" s="219" t="s">
        <v>328</v>
      </c>
    </row>
    <row r="283" spans="1:17" s="157" customFormat="1" ht="11.25" customHeight="1">
      <c r="A283" s="218"/>
      <c r="B283" s="219"/>
      <c r="C283" s="220" t="s">
        <v>165</v>
      </c>
      <c r="D283" s="236" t="s">
        <v>160</v>
      </c>
      <c r="E283" s="236" t="s">
        <v>161</v>
      </c>
      <c r="F283" s="236" t="s">
        <v>165</v>
      </c>
      <c r="G283" s="236" t="s">
        <v>165</v>
      </c>
      <c r="H283" s="236" t="s">
        <v>165</v>
      </c>
      <c r="I283" s="236" t="s">
        <v>160</v>
      </c>
      <c r="J283" s="236" t="s">
        <v>161</v>
      </c>
      <c r="K283" s="236" t="s">
        <v>160</v>
      </c>
      <c r="L283" s="236" t="s">
        <v>161</v>
      </c>
      <c r="M283" s="236" t="s">
        <v>165</v>
      </c>
      <c r="N283" s="236" t="s">
        <v>160</v>
      </c>
      <c r="O283" s="236" t="s">
        <v>161</v>
      </c>
      <c r="P283" s="236" t="s">
        <v>160</v>
      </c>
      <c r="Q283" s="219" t="s">
        <v>161</v>
      </c>
    </row>
    <row r="284" spans="1:17" s="164" customFormat="1" ht="11.25" customHeight="1">
      <c r="A284" s="221" t="s">
        <v>60</v>
      </c>
      <c r="B284" s="222" t="s">
        <v>61</v>
      </c>
      <c r="C284" s="223">
        <v>1</v>
      </c>
      <c r="D284" s="247">
        <v>2</v>
      </c>
      <c r="E284" s="247">
        <v>3</v>
      </c>
      <c r="F284" s="247">
        <v>4</v>
      </c>
      <c r="G284" s="247">
        <v>5</v>
      </c>
      <c r="H284" s="247">
        <v>6</v>
      </c>
      <c r="I284" s="247">
        <v>7</v>
      </c>
      <c r="J284" s="247">
        <v>8</v>
      </c>
      <c r="K284" s="247">
        <v>9</v>
      </c>
      <c r="L284" s="247">
        <v>10</v>
      </c>
      <c r="M284" s="247">
        <v>11</v>
      </c>
      <c r="N284" s="247">
        <v>12</v>
      </c>
      <c r="O284" s="247">
        <v>13</v>
      </c>
      <c r="P284" s="247">
        <v>14</v>
      </c>
      <c r="Q284" s="224">
        <v>15</v>
      </c>
    </row>
    <row r="285" spans="1:17" ht="11.25" customHeight="1">
      <c r="A285" s="225" t="s">
        <v>329</v>
      </c>
      <c r="B285" s="226">
        <v>1</v>
      </c>
      <c r="C285" s="227">
        <v>253</v>
      </c>
      <c r="D285" s="227">
        <v>253</v>
      </c>
      <c r="E285" s="248"/>
      <c r="F285" s="248">
        <v>250</v>
      </c>
      <c r="G285" s="248"/>
      <c r="H285" s="248">
        <v>3</v>
      </c>
      <c r="I285" s="248"/>
      <c r="J285" s="248"/>
      <c r="K285" s="248"/>
      <c r="L285" s="248"/>
      <c r="M285" s="248">
        <v>250</v>
      </c>
      <c r="N285" s="248">
        <v>250</v>
      </c>
      <c r="O285" s="248"/>
      <c r="P285" s="248"/>
      <c r="Q285" s="228"/>
    </row>
    <row r="286" spans="1:17" ht="11.25" customHeight="1">
      <c r="A286" s="229" t="s">
        <v>330</v>
      </c>
      <c r="B286" s="230">
        <v>2</v>
      </c>
      <c r="C286" s="227">
        <v>253</v>
      </c>
      <c r="D286" s="227">
        <v>253</v>
      </c>
      <c r="E286" s="249"/>
      <c r="F286" s="249">
        <v>250</v>
      </c>
      <c r="G286" s="249"/>
      <c r="H286" s="249">
        <v>3</v>
      </c>
      <c r="I286" s="249"/>
      <c r="J286" s="249"/>
      <c r="K286" s="249"/>
      <c r="L286" s="249"/>
      <c r="M286" s="249">
        <v>250</v>
      </c>
      <c r="N286" s="249">
        <v>250</v>
      </c>
      <c r="O286" s="249"/>
      <c r="P286" s="249"/>
      <c r="Q286" s="232"/>
    </row>
    <row r="287" spans="1:17" ht="11.25" customHeight="1">
      <c r="A287" s="229" t="s">
        <v>331</v>
      </c>
      <c r="B287" s="230">
        <v>3</v>
      </c>
      <c r="C287" s="231"/>
      <c r="D287" s="249"/>
      <c r="E287" s="249"/>
      <c r="F287" s="249"/>
      <c r="G287" s="249"/>
      <c r="H287" s="249"/>
      <c r="I287" s="249"/>
      <c r="J287" s="249"/>
      <c r="K287" s="249"/>
      <c r="L287" s="249"/>
      <c r="M287" s="249"/>
      <c r="N287" s="249"/>
      <c r="O287" s="249"/>
      <c r="P287" s="249"/>
      <c r="Q287" s="232"/>
    </row>
    <row r="288" spans="1:17" ht="11.25" customHeight="1">
      <c r="A288" s="229" t="s">
        <v>332</v>
      </c>
      <c r="B288" s="230">
        <v>4</v>
      </c>
      <c r="C288" s="231"/>
      <c r="D288" s="249"/>
      <c r="E288" s="249"/>
      <c r="F288" s="249"/>
      <c r="G288" s="249"/>
      <c r="H288" s="249"/>
      <c r="I288" s="249"/>
      <c r="J288" s="249"/>
      <c r="K288" s="249"/>
      <c r="L288" s="249"/>
      <c r="M288" s="249"/>
      <c r="N288" s="249"/>
      <c r="O288" s="249"/>
      <c r="P288" s="249"/>
      <c r="Q288" s="232"/>
    </row>
    <row r="289" spans="1:17" ht="11.25" customHeight="1">
      <c r="A289" s="233" t="s">
        <v>333</v>
      </c>
      <c r="B289" s="222">
        <v>5</v>
      </c>
      <c r="C289" s="223"/>
      <c r="D289" s="247"/>
      <c r="E289" s="247"/>
      <c r="F289" s="247"/>
      <c r="G289" s="247"/>
      <c r="H289" s="247"/>
      <c r="I289" s="247"/>
      <c r="J289" s="247"/>
      <c r="K289" s="247"/>
      <c r="L289" s="247"/>
      <c r="M289" s="247"/>
      <c r="N289" s="247"/>
      <c r="O289" s="247"/>
      <c r="P289" s="247"/>
      <c r="Q289" s="224"/>
    </row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</sheetData>
  <sheetProtection/>
  <dataValidations count="1">
    <dataValidation allowBlank="1" showErrorMessage="1" sqref="A1:IV65536"/>
  </dataValidation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89"/>
  <sheetViews>
    <sheetView tabSelected="1" zoomScalePageLayoutView="0" workbookViewId="0" topLeftCell="A1">
      <selection activeCell="J47" sqref="J47"/>
    </sheetView>
  </sheetViews>
  <sheetFormatPr defaultColWidth="9.00390625" defaultRowHeight="12.75"/>
  <cols>
    <col min="1" max="1" width="32.00390625" style="19" customWidth="1"/>
    <col min="2" max="2" width="19.875" style="19" customWidth="1"/>
    <col min="3" max="3" width="28.625" style="234" customWidth="1"/>
    <col min="4" max="4" width="35.375" style="234" customWidth="1"/>
    <col min="5" max="5" width="9.125" style="19" customWidth="1"/>
    <col min="6" max="6" width="15.625" style="19" customWidth="1"/>
    <col min="7" max="16384" width="9.125" style="19" customWidth="1"/>
  </cols>
  <sheetData>
    <row r="1" spans="3:4" s="208" customFormat="1" ht="12.75">
      <c r="C1" s="209"/>
      <c r="D1" s="209"/>
    </row>
    <row r="2" spans="3:4" s="208" customFormat="1" ht="12.75">
      <c r="C2" s="209"/>
      <c r="D2" s="209"/>
    </row>
    <row r="3" spans="3:4" s="208" customFormat="1" ht="12.75">
      <c r="C3" s="209"/>
      <c r="D3" s="209"/>
    </row>
    <row r="4" spans="3:4" s="208" customFormat="1" ht="12.75">
      <c r="C4" s="209"/>
      <c r="D4" s="209"/>
    </row>
    <row r="5" spans="3:4" s="208" customFormat="1" ht="12.75">
      <c r="C5" s="209"/>
      <c r="D5" s="250">
        <v>40268</v>
      </c>
    </row>
    <row r="6" spans="1:6" s="208" customFormat="1" ht="12.75">
      <c r="A6" s="210" t="s">
        <v>278</v>
      </c>
      <c r="C6" s="209"/>
      <c r="D6" s="209"/>
      <c r="F6" s="213" t="s">
        <v>280</v>
      </c>
    </row>
    <row r="7" spans="1:6" s="208" customFormat="1" ht="12.75">
      <c r="A7" s="210" t="s">
        <v>281</v>
      </c>
      <c r="C7" s="209"/>
      <c r="D7" s="209"/>
      <c r="F7" s="214">
        <v>40298</v>
      </c>
    </row>
    <row r="8" spans="3:4" s="208" customFormat="1" ht="6" customHeight="1">
      <c r="C8" s="209"/>
      <c r="D8" s="209"/>
    </row>
    <row r="9" spans="1:4" s="157" customFormat="1" ht="22.5">
      <c r="A9" s="215"/>
      <c r="B9" s="216"/>
      <c r="C9" s="217" t="s">
        <v>282</v>
      </c>
      <c r="D9" s="216" t="s">
        <v>282</v>
      </c>
    </row>
    <row r="10" spans="1:4" s="157" customFormat="1" ht="11.25">
      <c r="A10" s="218"/>
      <c r="B10" s="219"/>
      <c r="C10" s="220" t="s">
        <v>283</v>
      </c>
      <c r="D10" s="219" t="s">
        <v>284</v>
      </c>
    </row>
    <row r="11" spans="1:4" s="164" customFormat="1" ht="11.25">
      <c r="A11" s="221" t="s">
        <v>60</v>
      </c>
      <c r="B11" s="222" t="s">
        <v>61</v>
      </c>
      <c r="C11" s="223">
        <v>1</v>
      </c>
      <c r="D11" s="224">
        <v>2</v>
      </c>
    </row>
    <row r="12" spans="1:4" ht="11.25">
      <c r="A12" s="225" t="s">
        <v>285</v>
      </c>
      <c r="B12" s="226">
        <v>1</v>
      </c>
      <c r="C12" s="227"/>
      <c r="D12" s="228"/>
    </row>
    <row r="13" spans="1:4" ht="11.25">
      <c r="A13" s="229" t="s">
        <v>286</v>
      </c>
      <c r="B13" s="230">
        <v>2</v>
      </c>
      <c r="C13" s="231"/>
      <c r="D13" s="232"/>
    </row>
    <row r="14" spans="1:4" ht="11.25">
      <c r="A14" s="229" t="s">
        <v>287</v>
      </c>
      <c r="B14" s="230">
        <v>3</v>
      </c>
      <c r="C14" s="231"/>
      <c r="D14" s="232"/>
    </row>
    <row r="15" spans="1:4" ht="11.25">
      <c r="A15" s="229" t="s">
        <v>288</v>
      </c>
      <c r="B15" s="230">
        <v>4</v>
      </c>
      <c r="C15" s="231"/>
      <c r="D15" s="232"/>
    </row>
    <row r="16" spans="1:4" ht="11.25">
      <c r="A16" s="229" t="s">
        <v>289</v>
      </c>
      <c r="B16" s="230">
        <v>5</v>
      </c>
      <c r="C16" s="231"/>
      <c r="D16" s="232"/>
    </row>
    <row r="17" spans="1:4" ht="11.25">
      <c r="A17" s="229" t="s">
        <v>290</v>
      </c>
      <c r="B17" s="230">
        <v>6</v>
      </c>
      <c r="C17" s="231"/>
      <c r="D17" s="232"/>
    </row>
    <row r="18" spans="1:4" ht="11.25">
      <c r="A18" s="229" t="s">
        <v>291</v>
      </c>
      <c r="B18" s="230">
        <v>7</v>
      </c>
      <c r="C18" s="231"/>
      <c r="D18" s="232"/>
    </row>
    <row r="19" spans="1:4" ht="11.25">
      <c r="A19" s="229" t="s">
        <v>292</v>
      </c>
      <c r="B19" s="230">
        <v>8</v>
      </c>
      <c r="C19" s="231"/>
      <c r="D19" s="232"/>
    </row>
    <row r="20" spans="1:4" ht="11.25">
      <c r="A20" s="229" t="s">
        <v>293</v>
      </c>
      <c r="B20" s="230">
        <v>9</v>
      </c>
      <c r="C20" s="231"/>
      <c r="D20" s="232"/>
    </row>
    <row r="21" spans="1:4" ht="11.25">
      <c r="A21" s="229" t="s">
        <v>294</v>
      </c>
      <c r="B21" s="230">
        <v>10</v>
      </c>
      <c r="C21" s="231"/>
      <c r="D21" s="232"/>
    </row>
    <row r="22" spans="1:4" ht="11.25">
      <c r="A22" s="233" t="s">
        <v>295</v>
      </c>
      <c r="B22" s="222">
        <v>11</v>
      </c>
      <c r="C22" s="223"/>
      <c r="D22" s="224"/>
    </row>
    <row r="28" spans="1:4" ht="12.75">
      <c r="A28" s="210" t="s">
        <v>296</v>
      </c>
      <c r="B28" s="208"/>
      <c r="C28" s="209"/>
      <c r="D28" s="209"/>
    </row>
    <row r="29" spans="1:4" ht="12.75">
      <c r="A29" s="208"/>
      <c r="B29" s="208"/>
      <c r="C29" s="209"/>
      <c r="D29" s="209"/>
    </row>
    <row r="30" spans="1:4" ht="22.5">
      <c r="A30" s="215"/>
      <c r="B30" s="216"/>
      <c r="C30" s="217" t="s">
        <v>282</v>
      </c>
      <c r="D30" s="216" t="s">
        <v>282</v>
      </c>
    </row>
    <row r="31" spans="1:4" ht="11.25">
      <c r="A31" s="218"/>
      <c r="B31" s="219"/>
      <c r="C31" s="220" t="s">
        <v>283</v>
      </c>
      <c r="D31" s="219" t="s">
        <v>284</v>
      </c>
    </row>
    <row r="32" spans="1:4" ht="11.25">
      <c r="A32" s="221" t="s">
        <v>60</v>
      </c>
      <c r="B32" s="222" t="s">
        <v>61</v>
      </c>
      <c r="C32" s="223">
        <v>1</v>
      </c>
      <c r="D32" s="224">
        <v>2</v>
      </c>
    </row>
    <row r="33" spans="1:4" ht="11.25">
      <c r="A33" s="225" t="s">
        <v>285</v>
      </c>
      <c r="B33" s="226">
        <v>1</v>
      </c>
      <c r="C33" s="227"/>
      <c r="D33" s="228"/>
    </row>
    <row r="34" spans="1:4" ht="11.25">
      <c r="A34" s="229" t="s">
        <v>286</v>
      </c>
      <c r="B34" s="230">
        <v>2</v>
      </c>
      <c r="C34" s="231"/>
      <c r="D34" s="232"/>
    </row>
    <row r="35" spans="1:4" ht="11.25">
      <c r="A35" s="229" t="s">
        <v>287</v>
      </c>
      <c r="B35" s="230">
        <v>3</v>
      </c>
      <c r="C35" s="231"/>
      <c r="D35" s="232"/>
    </row>
    <row r="36" spans="1:4" ht="11.25">
      <c r="A36" s="229" t="s">
        <v>288</v>
      </c>
      <c r="B36" s="230">
        <v>4</v>
      </c>
      <c r="C36" s="231"/>
      <c r="D36" s="232"/>
    </row>
    <row r="37" spans="1:4" ht="11.25">
      <c r="A37" s="229" t="s">
        <v>289</v>
      </c>
      <c r="B37" s="230">
        <v>5</v>
      </c>
      <c r="C37" s="231"/>
      <c r="D37" s="232"/>
    </row>
    <row r="38" spans="1:4" ht="11.25">
      <c r="A38" s="229" t="s">
        <v>290</v>
      </c>
      <c r="B38" s="230">
        <v>6</v>
      </c>
      <c r="C38" s="231"/>
      <c r="D38" s="232"/>
    </row>
    <row r="39" spans="1:4" ht="11.25">
      <c r="A39" s="229" t="s">
        <v>291</v>
      </c>
      <c r="B39" s="230">
        <v>7</v>
      </c>
      <c r="C39" s="231"/>
      <c r="D39" s="232"/>
    </row>
    <row r="40" spans="1:4" ht="11.25">
      <c r="A40" s="229" t="s">
        <v>292</v>
      </c>
      <c r="B40" s="230">
        <v>8</v>
      </c>
      <c r="C40" s="231"/>
      <c r="D40" s="232"/>
    </row>
    <row r="41" spans="1:4" ht="11.25">
      <c r="A41" s="229" t="s">
        <v>293</v>
      </c>
      <c r="B41" s="230">
        <v>9</v>
      </c>
      <c r="C41" s="231"/>
      <c r="D41" s="232"/>
    </row>
    <row r="42" spans="1:4" ht="11.25">
      <c r="A42" s="229" t="s">
        <v>294</v>
      </c>
      <c r="B42" s="230">
        <v>10</v>
      </c>
      <c r="C42" s="231"/>
      <c r="D42" s="232"/>
    </row>
    <row r="43" spans="1:4" ht="11.25">
      <c r="A43" s="233" t="s">
        <v>295</v>
      </c>
      <c r="B43" s="222">
        <v>11</v>
      </c>
      <c r="C43" s="223"/>
      <c r="D43" s="224"/>
    </row>
    <row r="47" spans="1:6" ht="12.75">
      <c r="A47" s="210" t="s">
        <v>297</v>
      </c>
      <c r="B47" s="208"/>
      <c r="C47" s="208"/>
      <c r="D47" s="208"/>
      <c r="E47" s="209"/>
      <c r="F47" s="209"/>
    </row>
    <row r="48" spans="1:6" ht="12.75">
      <c r="A48" s="210" t="s">
        <v>281</v>
      </c>
      <c r="B48" s="208"/>
      <c r="C48" s="208"/>
      <c r="D48" s="208"/>
      <c r="E48" s="209"/>
      <c r="F48" s="209"/>
    </row>
    <row r="49" spans="1:6" ht="12.75">
      <c r="A49" s="208"/>
      <c r="B49" s="208"/>
      <c r="C49" s="208"/>
      <c r="D49" s="208"/>
      <c r="E49" s="209"/>
      <c r="F49" s="209"/>
    </row>
    <row r="50" spans="1:6" ht="67.5">
      <c r="A50" s="215"/>
      <c r="B50" s="235"/>
      <c r="C50" s="235"/>
      <c r="D50" s="216"/>
      <c r="E50" s="217" t="s">
        <v>282</v>
      </c>
      <c r="F50" s="216" t="s">
        <v>282</v>
      </c>
    </row>
    <row r="51" spans="1:6" ht="11.25">
      <c r="A51" s="218"/>
      <c r="B51" s="236"/>
      <c r="C51" s="236"/>
      <c r="D51" s="219"/>
      <c r="E51" s="220" t="s">
        <v>283</v>
      </c>
      <c r="F51" s="219" t="s">
        <v>284</v>
      </c>
    </row>
    <row r="52" spans="1:6" ht="11.25" customHeight="1">
      <c r="A52" s="221" t="s">
        <v>60</v>
      </c>
      <c r="B52" s="237" t="s">
        <v>61</v>
      </c>
      <c r="C52" s="237" t="s">
        <v>298</v>
      </c>
      <c r="D52" s="222" t="s">
        <v>299</v>
      </c>
      <c r="E52" s="223">
        <v>1</v>
      </c>
      <c r="F52" s="224">
        <v>2</v>
      </c>
    </row>
    <row r="53" spans="1:6" ht="11.25" customHeight="1">
      <c r="A53" s="225" t="s">
        <v>300</v>
      </c>
      <c r="B53" s="238" t="s">
        <v>301</v>
      </c>
      <c r="C53" s="238" t="s">
        <v>302</v>
      </c>
      <c r="D53" s="226">
        <v>1</v>
      </c>
      <c r="E53" s="227"/>
      <c r="F53" s="228"/>
    </row>
    <row r="54" spans="1:6" ht="11.25" customHeight="1">
      <c r="A54" s="229" t="s">
        <v>303</v>
      </c>
      <c r="B54" s="239" t="s">
        <v>301</v>
      </c>
      <c r="C54" s="239" t="s">
        <v>302</v>
      </c>
      <c r="D54" s="230">
        <v>2</v>
      </c>
      <c r="E54" s="227"/>
      <c r="F54" s="228"/>
    </row>
    <row r="55" spans="1:6" ht="11.25" customHeight="1">
      <c r="A55" s="229" t="s">
        <v>303</v>
      </c>
      <c r="B55" s="239" t="s">
        <v>304</v>
      </c>
      <c r="C55" s="239" t="s">
        <v>302</v>
      </c>
      <c r="D55" s="230">
        <v>3</v>
      </c>
      <c r="E55" s="227"/>
      <c r="F55" s="228"/>
    </row>
    <row r="56" spans="1:6" ht="11.25" customHeight="1">
      <c r="A56" s="229" t="s">
        <v>303</v>
      </c>
      <c r="B56" s="239" t="s">
        <v>304</v>
      </c>
      <c r="C56" s="239" t="s">
        <v>305</v>
      </c>
      <c r="D56" s="230">
        <v>4</v>
      </c>
      <c r="E56" s="227"/>
      <c r="F56" s="228"/>
    </row>
    <row r="57" spans="1:6" ht="11.25" customHeight="1">
      <c r="A57" s="229" t="s">
        <v>303</v>
      </c>
      <c r="B57" s="239" t="s">
        <v>304</v>
      </c>
      <c r="C57" s="239" t="s">
        <v>306</v>
      </c>
      <c r="D57" s="230">
        <v>5</v>
      </c>
      <c r="E57" s="231"/>
      <c r="F57" s="232"/>
    </row>
    <row r="58" spans="1:6" ht="11.25" customHeight="1">
      <c r="A58" s="229" t="s">
        <v>303</v>
      </c>
      <c r="B58" s="239" t="s">
        <v>304</v>
      </c>
      <c r="C58" s="239" t="s">
        <v>307</v>
      </c>
      <c r="D58" s="230">
        <v>6</v>
      </c>
      <c r="E58" s="231"/>
      <c r="F58" s="232"/>
    </row>
    <row r="59" spans="1:6" ht="11.25" customHeight="1">
      <c r="A59" s="229" t="s">
        <v>303</v>
      </c>
      <c r="B59" s="239" t="s">
        <v>304</v>
      </c>
      <c r="C59" s="239" t="s">
        <v>308</v>
      </c>
      <c r="D59" s="230">
        <v>7</v>
      </c>
      <c r="E59" s="231"/>
      <c r="F59" s="232"/>
    </row>
    <row r="60" spans="1:6" ht="11.25" customHeight="1">
      <c r="A60" s="229" t="s">
        <v>303</v>
      </c>
      <c r="B60" s="239" t="s">
        <v>304</v>
      </c>
      <c r="C60" s="239" t="s">
        <v>309</v>
      </c>
      <c r="D60" s="230">
        <v>8</v>
      </c>
      <c r="E60" s="231"/>
      <c r="F60" s="232"/>
    </row>
    <row r="61" spans="1:6" ht="11.25" customHeight="1">
      <c r="A61" s="229" t="s">
        <v>303</v>
      </c>
      <c r="B61" s="239" t="s">
        <v>310</v>
      </c>
      <c r="C61" s="239" t="s">
        <v>302</v>
      </c>
      <c r="D61" s="230">
        <v>9</v>
      </c>
      <c r="E61" s="231"/>
      <c r="F61" s="232"/>
    </row>
    <row r="62" spans="1:6" ht="11.25" customHeight="1">
      <c r="A62" s="229" t="s">
        <v>303</v>
      </c>
      <c r="B62" s="239" t="s">
        <v>310</v>
      </c>
      <c r="C62" s="239" t="s">
        <v>305</v>
      </c>
      <c r="D62" s="230">
        <v>10</v>
      </c>
      <c r="E62" s="231"/>
      <c r="F62" s="232"/>
    </row>
    <row r="63" spans="1:6" ht="11.25" customHeight="1">
      <c r="A63" s="229" t="s">
        <v>303</v>
      </c>
      <c r="B63" s="239" t="s">
        <v>310</v>
      </c>
      <c r="C63" s="239" t="s">
        <v>306</v>
      </c>
      <c r="D63" s="230">
        <v>11</v>
      </c>
      <c r="E63" s="231"/>
      <c r="F63" s="232"/>
    </row>
    <row r="64" spans="1:6" ht="11.25" customHeight="1">
      <c r="A64" s="229" t="s">
        <v>303</v>
      </c>
      <c r="B64" s="239" t="s">
        <v>310</v>
      </c>
      <c r="C64" s="239" t="s">
        <v>307</v>
      </c>
      <c r="D64" s="230">
        <v>12</v>
      </c>
      <c r="E64" s="231"/>
      <c r="F64" s="232"/>
    </row>
    <row r="65" spans="1:6" ht="11.25" customHeight="1">
      <c r="A65" s="229" t="s">
        <v>303</v>
      </c>
      <c r="B65" s="239" t="s">
        <v>310</v>
      </c>
      <c r="C65" s="239" t="s">
        <v>308</v>
      </c>
      <c r="D65" s="230">
        <v>13</v>
      </c>
      <c r="E65" s="231"/>
      <c r="F65" s="232"/>
    </row>
    <row r="66" spans="1:6" ht="11.25" customHeight="1">
      <c r="A66" s="229" t="s">
        <v>303</v>
      </c>
      <c r="B66" s="239" t="s">
        <v>310</v>
      </c>
      <c r="C66" s="239" t="s">
        <v>309</v>
      </c>
      <c r="D66" s="230">
        <v>14</v>
      </c>
      <c r="E66" s="231"/>
      <c r="F66" s="232"/>
    </row>
    <row r="67" spans="1:6" ht="11.25" customHeight="1">
      <c r="A67" s="229" t="s">
        <v>311</v>
      </c>
      <c r="B67" s="239" t="s">
        <v>301</v>
      </c>
      <c r="C67" s="239" t="s">
        <v>302</v>
      </c>
      <c r="D67" s="230">
        <v>15</v>
      </c>
      <c r="E67" s="231"/>
      <c r="F67" s="232"/>
    </row>
    <row r="68" spans="1:6" ht="11.25" customHeight="1">
      <c r="A68" s="229" t="s">
        <v>311</v>
      </c>
      <c r="B68" s="239" t="s">
        <v>304</v>
      </c>
      <c r="C68" s="239" t="s">
        <v>302</v>
      </c>
      <c r="D68" s="230">
        <v>16</v>
      </c>
      <c r="E68" s="231"/>
      <c r="F68" s="232"/>
    </row>
    <row r="69" spans="1:6" ht="11.25" customHeight="1">
      <c r="A69" s="229" t="s">
        <v>311</v>
      </c>
      <c r="B69" s="239" t="s">
        <v>304</v>
      </c>
      <c r="C69" s="239" t="s">
        <v>305</v>
      </c>
      <c r="D69" s="230">
        <v>17</v>
      </c>
      <c r="E69" s="231"/>
      <c r="F69" s="232"/>
    </row>
    <row r="70" spans="1:6" ht="11.25" customHeight="1">
      <c r="A70" s="229" t="s">
        <v>311</v>
      </c>
      <c r="B70" s="239" t="s">
        <v>304</v>
      </c>
      <c r="C70" s="239" t="s">
        <v>306</v>
      </c>
      <c r="D70" s="230">
        <v>18</v>
      </c>
      <c r="E70" s="231"/>
      <c r="F70" s="232"/>
    </row>
    <row r="71" spans="1:6" ht="11.25" customHeight="1">
      <c r="A71" s="229" t="s">
        <v>311</v>
      </c>
      <c r="B71" s="239" t="s">
        <v>304</v>
      </c>
      <c r="C71" s="239" t="s">
        <v>307</v>
      </c>
      <c r="D71" s="230">
        <v>19</v>
      </c>
      <c r="E71" s="231"/>
      <c r="F71" s="232"/>
    </row>
    <row r="72" spans="1:6" ht="11.25" customHeight="1">
      <c r="A72" s="229" t="s">
        <v>311</v>
      </c>
      <c r="B72" s="239" t="s">
        <v>304</v>
      </c>
      <c r="C72" s="239" t="s">
        <v>308</v>
      </c>
      <c r="D72" s="230">
        <v>20</v>
      </c>
      <c r="E72" s="231"/>
      <c r="F72" s="232"/>
    </row>
    <row r="73" spans="1:6" ht="11.25" customHeight="1">
      <c r="A73" s="229" t="s">
        <v>311</v>
      </c>
      <c r="B73" s="239" t="s">
        <v>304</v>
      </c>
      <c r="C73" s="239" t="s">
        <v>309</v>
      </c>
      <c r="D73" s="230">
        <v>21</v>
      </c>
      <c r="E73" s="231"/>
      <c r="F73" s="232"/>
    </row>
    <row r="74" spans="1:6" ht="11.25" customHeight="1">
      <c r="A74" s="229" t="s">
        <v>311</v>
      </c>
      <c r="B74" s="239" t="s">
        <v>310</v>
      </c>
      <c r="C74" s="239" t="s">
        <v>302</v>
      </c>
      <c r="D74" s="230">
        <v>22</v>
      </c>
      <c r="E74" s="231"/>
      <c r="F74" s="232"/>
    </row>
    <row r="75" spans="1:6" ht="11.25" customHeight="1">
      <c r="A75" s="229" t="s">
        <v>311</v>
      </c>
      <c r="B75" s="239" t="s">
        <v>310</v>
      </c>
      <c r="C75" s="239" t="s">
        <v>305</v>
      </c>
      <c r="D75" s="230">
        <v>23</v>
      </c>
      <c r="E75" s="231"/>
      <c r="F75" s="232"/>
    </row>
    <row r="76" spans="1:6" ht="11.25" customHeight="1">
      <c r="A76" s="229" t="s">
        <v>311</v>
      </c>
      <c r="B76" s="239" t="s">
        <v>310</v>
      </c>
      <c r="C76" s="239" t="s">
        <v>306</v>
      </c>
      <c r="D76" s="230">
        <v>24</v>
      </c>
      <c r="E76" s="231"/>
      <c r="F76" s="232"/>
    </row>
    <row r="77" spans="1:6" ht="11.25" customHeight="1">
      <c r="A77" s="229" t="s">
        <v>311</v>
      </c>
      <c r="B77" s="239" t="s">
        <v>310</v>
      </c>
      <c r="C77" s="239" t="s">
        <v>307</v>
      </c>
      <c r="D77" s="230">
        <v>25</v>
      </c>
      <c r="E77" s="231"/>
      <c r="F77" s="232"/>
    </row>
    <row r="78" spans="1:6" ht="11.25" customHeight="1">
      <c r="A78" s="229" t="s">
        <v>311</v>
      </c>
      <c r="B78" s="239" t="s">
        <v>310</v>
      </c>
      <c r="C78" s="239" t="s">
        <v>308</v>
      </c>
      <c r="D78" s="230">
        <v>26</v>
      </c>
      <c r="E78" s="231"/>
      <c r="F78" s="232"/>
    </row>
    <row r="79" spans="1:6" ht="11.25" customHeight="1">
      <c r="A79" s="229" t="s">
        <v>311</v>
      </c>
      <c r="B79" s="239" t="s">
        <v>310</v>
      </c>
      <c r="C79" s="239" t="s">
        <v>309</v>
      </c>
      <c r="D79" s="230">
        <v>27</v>
      </c>
      <c r="E79" s="231"/>
      <c r="F79" s="232"/>
    </row>
    <row r="80" spans="1:6" ht="11.25" customHeight="1">
      <c r="A80" s="229" t="s">
        <v>312</v>
      </c>
      <c r="B80" s="239" t="s">
        <v>301</v>
      </c>
      <c r="C80" s="239" t="s">
        <v>302</v>
      </c>
      <c r="D80" s="230">
        <v>28</v>
      </c>
      <c r="E80" s="231"/>
      <c r="F80" s="232"/>
    </row>
    <row r="81" spans="1:6" ht="11.25" customHeight="1">
      <c r="A81" s="229" t="s">
        <v>312</v>
      </c>
      <c r="B81" s="239" t="s">
        <v>304</v>
      </c>
      <c r="C81" s="239" t="s">
        <v>302</v>
      </c>
      <c r="D81" s="230">
        <v>29</v>
      </c>
      <c r="E81" s="231"/>
      <c r="F81" s="232"/>
    </row>
    <row r="82" spans="1:6" ht="11.25" customHeight="1">
      <c r="A82" s="229" t="s">
        <v>312</v>
      </c>
      <c r="B82" s="239" t="s">
        <v>304</v>
      </c>
      <c r="C82" s="239" t="s">
        <v>305</v>
      </c>
      <c r="D82" s="230">
        <v>30</v>
      </c>
      <c r="E82" s="231"/>
      <c r="F82" s="232"/>
    </row>
    <row r="83" spans="1:6" ht="11.25" customHeight="1">
      <c r="A83" s="229" t="s">
        <v>312</v>
      </c>
      <c r="B83" s="239" t="s">
        <v>304</v>
      </c>
      <c r="C83" s="239" t="s">
        <v>306</v>
      </c>
      <c r="D83" s="230">
        <v>31</v>
      </c>
      <c r="E83" s="231"/>
      <c r="F83" s="232"/>
    </row>
    <row r="84" spans="1:6" ht="11.25" customHeight="1">
      <c r="A84" s="229" t="s">
        <v>312</v>
      </c>
      <c r="B84" s="239" t="s">
        <v>304</v>
      </c>
      <c r="C84" s="239" t="s">
        <v>307</v>
      </c>
      <c r="D84" s="230">
        <v>32</v>
      </c>
      <c r="E84" s="231"/>
      <c r="F84" s="232"/>
    </row>
    <row r="85" spans="1:6" ht="11.25" customHeight="1">
      <c r="A85" s="229" t="s">
        <v>312</v>
      </c>
      <c r="B85" s="239" t="s">
        <v>304</v>
      </c>
      <c r="C85" s="239" t="s">
        <v>308</v>
      </c>
      <c r="D85" s="230">
        <v>33</v>
      </c>
      <c r="E85" s="231"/>
      <c r="F85" s="232"/>
    </row>
    <row r="86" spans="1:6" ht="11.25" customHeight="1">
      <c r="A86" s="229" t="s">
        <v>312</v>
      </c>
      <c r="B86" s="239" t="s">
        <v>304</v>
      </c>
      <c r="C86" s="239" t="s">
        <v>309</v>
      </c>
      <c r="D86" s="230">
        <v>34</v>
      </c>
      <c r="E86" s="231"/>
      <c r="F86" s="232"/>
    </row>
    <row r="87" spans="1:6" ht="11.25" customHeight="1">
      <c r="A87" s="229" t="s">
        <v>312</v>
      </c>
      <c r="B87" s="239" t="s">
        <v>310</v>
      </c>
      <c r="C87" s="239" t="s">
        <v>302</v>
      </c>
      <c r="D87" s="230">
        <v>35</v>
      </c>
      <c r="E87" s="231"/>
      <c r="F87" s="232"/>
    </row>
    <row r="88" spans="1:6" ht="11.25" customHeight="1">
      <c r="A88" s="229" t="s">
        <v>312</v>
      </c>
      <c r="B88" s="239" t="s">
        <v>310</v>
      </c>
      <c r="C88" s="239" t="s">
        <v>305</v>
      </c>
      <c r="D88" s="230">
        <v>36</v>
      </c>
      <c r="E88" s="231"/>
      <c r="F88" s="232"/>
    </row>
    <row r="89" spans="1:6" ht="11.25" customHeight="1">
      <c r="A89" s="229" t="s">
        <v>312</v>
      </c>
      <c r="B89" s="239" t="s">
        <v>310</v>
      </c>
      <c r="C89" s="239" t="s">
        <v>306</v>
      </c>
      <c r="D89" s="230">
        <v>37</v>
      </c>
      <c r="E89" s="231"/>
      <c r="F89" s="232"/>
    </row>
    <row r="90" spans="1:6" ht="11.25" customHeight="1">
      <c r="A90" s="229" t="s">
        <v>312</v>
      </c>
      <c r="B90" s="239" t="s">
        <v>310</v>
      </c>
      <c r="C90" s="239" t="s">
        <v>307</v>
      </c>
      <c r="D90" s="230">
        <v>38</v>
      </c>
      <c r="E90" s="231"/>
      <c r="F90" s="232"/>
    </row>
    <row r="91" spans="1:6" ht="11.25" customHeight="1">
      <c r="A91" s="229" t="s">
        <v>312</v>
      </c>
      <c r="B91" s="239" t="s">
        <v>310</v>
      </c>
      <c r="C91" s="239" t="s">
        <v>308</v>
      </c>
      <c r="D91" s="230">
        <v>39</v>
      </c>
      <c r="E91" s="231"/>
      <c r="F91" s="232"/>
    </row>
    <row r="92" spans="1:6" ht="11.25" customHeight="1">
      <c r="A92" s="229" t="s">
        <v>312</v>
      </c>
      <c r="B92" s="239" t="s">
        <v>310</v>
      </c>
      <c r="C92" s="239" t="s">
        <v>309</v>
      </c>
      <c r="D92" s="230">
        <v>40</v>
      </c>
      <c r="E92" s="231"/>
      <c r="F92" s="232"/>
    </row>
    <row r="93" spans="1:6" ht="11.25" customHeight="1">
      <c r="A93" s="229" t="s">
        <v>313</v>
      </c>
      <c r="B93" s="239" t="s">
        <v>301</v>
      </c>
      <c r="C93" s="239" t="s">
        <v>302</v>
      </c>
      <c r="D93" s="230">
        <v>41</v>
      </c>
      <c r="E93" s="231"/>
      <c r="F93" s="232"/>
    </row>
    <row r="94" spans="1:6" ht="11.25" customHeight="1">
      <c r="A94" s="229" t="s">
        <v>313</v>
      </c>
      <c r="B94" s="239" t="s">
        <v>304</v>
      </c>
      <c r="C94" s="239" t="s">
        <v>302</v>
      </c>
      <c r="D94" s="230">
        <v>42</v>
      </c>
      <c r="E94" s="231"/>
      <c r="F94" s="232"/>
    </row>
    <row r="95" spans="1:6" ht="11.25" customHeight="1">
      <c r="A95" s="229" t="s">
        <v>313</v>
      </c>
      <c r="B95" s="239" t="s">
        <v>304</v>
      </c>
      <c r="C95" s="239" t="s">
        <v>305</v>
      </c>
      <c r="D95" s="230">
        <v>43</v>
      </c>
      <c r="E95" s="231"/>
      <c r="F95" s="232"/>
    </row>
    <row r="96" spans="1:6" ht="11.25" customHeight="1">
      <c r="A96" s="229" t="s">
        <v>313</v>
      </c>
      <c r="B96" s="239" t="s">
        <v>304</v>
      </c>
      <c r="C96" s="239" t="s">
        <v>306</v>
      </c>
      <c r="D96" s="230">
        <v>44</v>
      </c>
      <c r="E96" s="231"/>
      <c r="F96" s="232"/>
    </row>
    <row r="97" spans="1:6" ht="11.25" customHeight="1">
      <c r="A97" s="229" t="s">
        <v>313</v>
      </c>
      <c r="B97" s="239" t="s">
        <v>304</v>
      </c>
      <c r="C97" s="239" t="s">
        <v>307</v>
      </c>
      <c r="D97" s="230">
        <v>45</v>
      </c>
      <c r="E97" s="231"/>
      <c r="F97" s="232"/>
    </row>
    <row r="98" spans="1:6" ht="11.25" customHeight="1">
      <c r="A98" s="229" t="s">
        <v>313</v>
      </c>
      <c r="B98" s="239" t="s">
        <v>304</v>
      </c>
      <c r="C98" s="239" t="s">
        <v>308</v>
      </c>
      <c r="D98" s="230">
        <v>46</v>
      </c>
      <c r="E98" s="231"/>
      <c r="F98" s="232"/>
    </row>
    <row r="99" spans="1:6" ht="11.25" customHeight="1">
      <c r="A99" s="229" t="s">
        <v>313</v>
      </c>
      <c r="B99" s="239" t="s">
        <v>304</v>
      </c>
      <c r="C99" s="239" t="s">
        <v>309</v>
      </c>
      <c r="D99" s="230">
        <v>47</v>
      </c>
      <c r="E99" s="231"/>
      <c r="F99" s="232"/>
    </row>
    <row r="100" spans="1:6" ht="11.25" customHeight="1">
      <c r="A100" s="229" t="s">
        <v>313</v>
      </c>
      <c r="B100" s="239" t="s">
        <v>310</v>
      </c>
      <c r="C100" s="239" t="s">
        <v>302</v>
      </c>
      <c r="D100" s="230">
        <v>48</v>
      </c>
      <c r="E100" s="231"/>
      <c r="F100" s="232"/>
    </row>
    <row r="101" spans="1:6" ht="11.25" customHeight="1">
      <c r="A101" s="229" t="s">
        <v>313</v>
      </c>
      <c r="B101" s="239" t="s">
        <v>310</v>
      </c>
      <c r="C101" s="239" t="s">
        <v>305</v>
      </c>
      <c r="D101" s="230">
        <v>49</v>
      </c>
      <c r="E101" s="231"/>
      <c r="F101" s="232"/>
    </row>
    <row r="102" spans="1:6" ht="11.25" customHeight="1">
      <c r="A102" s="229" t="s">
        <v>313</v>
      </c>
      <c r="B102" s="239" t="s">
        <v>310</v>
      </c>
      <c r="C102" s="239" t="s">
        <v>306</v>
      </c>
      <c r="D102" s="230">
        <v>50</v>
      </c>
      <c r="E102" s="231"/>
      <c r="F102" s="232"/>
    </row>
    <row r="103" spans="1:6" ht="11.25" customHeight="1">
      <c r="A103" s="229" t="s">
        <v>313</v>
      </c>
      <c r="B103" s="239" t="s">
        <v>310</v>
      </c>
      <c r="C103" s="239" t="s">
        <v>307</v>
      </c>
      <c r="D103" s="230">
        <v>51</v>
      </c>
      <c r="E103" s="231"/>
      <c r="F103" s="232"/>
    </row>
    <row r="104" spans="1:6" ht="11.25" customHeight="1">
      <c r="A104" s="229" t="s">
        <v>313</v>
      </c>
      <c r="B104" s="239" t="s">
        <v>310</v>
      </c>
      <c r="C104" s="239" t="s">
        <v>308</v>
      </c>
      <c r="D104" s="230">
        <v>52</v>
      </c>
      <c r="E104" s="231"/>
      <c r="F104" s="232"/>
    </row>
    <row r="105" spans="1:6" ht="11.25" customHeight="1">
      <c r="A105" s="229" t="s">
        <v>313</v>
      </c>
      <c r="B105" s="239" t="s">
        <v>310</v>
      </c>
      <c r="C105" s="239" t="s">
        <v>309</v>
      </c>
      <c r="D105" s="230">
        <v>53</v>
      </c>
      <c r="E105" s="231"/>
      <c r="F105" s="232"/>
    </row>
    <row r="106" spans="1:6" ht="11.25" customHeight="1">
      <c r="A106" s="229" t="s">
        <v>314</v>
      </c>
      <c r="B106" s="239" t="s">
        <v>301</v>
      </c>
      <c r="C106" s="239" t="s">
        <v>302</v>
      </c>
      <c r="D106" s="230">
        <v>54</v>
      </c>
      <c r="E106" s="231"/>
      <c r="F106" s="232"/>
    </row>
    <row r="107" spans="1:6" ht="11.25" customHeight="1">
      <c r="A107" s="229" t="s">
        <v>314</v>
      </c>
      <c r="B107" s="239" t="s">
        <v>304</v>
      </c>
      <c r="C107" s="239" t="s">
        <v>302</v>
      </c>
      <c r="D107" s="230">
        <v>55</v>
      </c>
      <c r="E107" s="231"/>
      <c r="F107" s="232"/>
    </row>
    <row r="108" spans="1:6" ht="11.25" customHeight="1">
      <c r="A108" s="229" t="s">
        <v>314</v>
      </c>
      <c r="B108" s="239" t="s">
        <v>304</v>
      </c>
      <c r="C108" s="239" t="s">
        <v>305</v>
      </c>
      <c r="D108" s="230">
        <v>56</v>
      </c>
      <c r="E108" s="231"/>
      <c r="F108" s="232"/>
    </row>
    <row r="109" spans="1:6" ht="11.25" customHeight="1">
      <c r="A109" s="229" t="s">
        <v>314</v>
      </c>
      <c r="B109" s="239" t="s">
        <v>304</v>
      </c>
      <c r="C109" s="239" t="s">
        <v>306</v>
      </c>
      <c r="D109" s="230">
        <v>57</v>
      </c>
      <c r="E109" s="231"/>
      <c r="F109" s="232"/>
    </row>
    <row r="110" spans="1:6" ht="11.25" customHeight="1">
      <c r="A110" s="229" t="s">
        <v>314</v>
      </c>
      <c r="B110" s="239" t="s">
        <v>304</v>
      </c>
      <c r="C110" s="239" t="s">
        <v>307</v>
      </c>
      <c r="D110" s="230">
        <v>58</v>
      </c>
      <c r="E110" s="231"/>
      <c r="F110" s="232"/>
    </row>
    <row r="111" spans="1:6" ht="11.25" customHeight="1">
      <c r="A111" s="229" t="s">
        <v>314</v>
      </c>
      <c r="B111" s="239" t="s">
        <v>304</v>
      </c>
      <c r="C111" s="239" t="s">
        <v>308</v>
      </c>
      <c r="D111" s="230">
        <v>59</v>
      </c>
      <c r="E111" s="231"/>
      <c r="F111" s="232"/>
    </row>
    <row r="112" spans="1:6" ht="11.25" customHeight="1">
      <c r="A112" s="229" t="s">
        <v>314</v>
      </c>
      <c r="B112" s="239" t="s">
        <v>304</v>
      </c>
      <c r="C112" s="239" t="s">
        <v>309</v>
      </c>
      <c r="D112" s="230">
        <v>60</v>
      </c>
      <c r="E112" s="231"/>
      <c r="F112" s="232"/>
    </row>
    <row r="113" spans="1:6" ht="11.25" customHeight="1">
      <c r="A113" s="229" t="s">
        <v>314</v>
      </c>
      <c r="B113" s="239" t="s">
        <v>310</v>
      </c>
      <c r="C113" s="239" t="s">
        <v>302</v>
      </c>
      <c r="D113" s="230">
        <v>61</v>
      </c>
      <c r="E113" s="231"/>
      <c r="F113" s="232"/>
    </row>
    <row r="114" spans="1:6" ht="11.25" customHeight="1">
      <c r="A114" s="229" t="s">
        <v>314</v>
      </c>
      <c r="B114" s="239" t="s">
        <v>310</v>
      </c>
      <c r="C114" s="239" t="s">
        <v>305</v>
      </c>
      <c r="D114" s="230">
        <v>62</v>
      </c>
      <c r="E114" s="231"/>
      <c r="F114" s="232"/>
    </row>
    <row r="115" spans="1:6" ht="11.25" customHeight="1">
      <c r="A115" s="229" t="s">
        <v>314</v>
      </c>
      <c r="B115" s="239" t="s">
        <v>310</v>
      </c>
      <c r="C115" s="239" t="s">
        <v>306</v>
      </c>
      <c r="D115" s="230">
        <v>63</v>
      </c>
      <c r="E115" s="231"/>
      <c r="F115" s="232"/>
    </row>
    <row r="116" spans="1:6" ht="11.25" customHeight="1">
      <c r="A116" s="229" t="s">
        <v>314</v>
      </c>
      <c r="B116" s="239" t="s">
        <v>310</v>
      </c>
      <c r="C116" s="239" t="s">
        <v>307</v>
      </c>
      <c r="D116" s="230">
        <v>64</v>
      </c>
      <c r="E116" s="231"/>
      <c r="F116" s="232"/>
    </row>
    <row r="117" spans="1:6" ht="11.25" customHeight="1">
      <c r="A117" s="229" t="s">
        <v>314</v>
      </c>
      <c r="B117" s="239" t="s">
        <v>310</v>
      </c>
      <c r="C117" s="239" t="s">
        <v>308</v>
      </c>
      <c r="D117" s="230">
        <v>65</v>
      </c>
      <c r="E117" s="231"/>
      <c r="F117" s="232"/>
    </row>
    <row r="118" spans="1:6" ht="11.25" customHeight="1">
      <c r="A118" s="233" t="s">
        <v>314</v>
      </c>
      <c r="B118" s="240" t="s">
        <v>310</v>
      </c>
      <c r="C118" s="240" t="s">
        <v>309</v>
      </c>
      <c r="D118" s="222">
        <v>66</v>
      </c>
      <c r="E118" s="223"/>
      <c r="F118" s="224"/>
    </row>
    <row r="119" ht="11.25" customHeight="1"/>
    <row r="120" ht="11.25" customHeight="1"/>
    <row r="121" ht="11.25" customHeight="1"/>
    <row r="122" spans="1:6" ht="11.25" customHeight="1">
      <c r="A122" s="210" t="s">
        <v>296</v>
      </c>
      <c r="B122" s="208"/>
      <c r="C122" s="208"/>
      <c r="D122" s="208"/>
      <c r="E122" s="209"/>
      <c r="F122" s="209"/>
    </row>
    <row r="123" spans="1:6" ht="11.25" customHeight="1">
      <c r="A123" s="208"/>
      <c r="B123" s="208"/>
      <c r="C123" s="208"/>
      <c r="D123" s="208"/>
      <c r="E123" s="209"/>
      <c r="F123" s="209"/>
    </row>
    <row r="124" spans="1:6" ht="11.25" customHeight="1">
      <c r="A124" s="215"/>
      <c r="B124" s="235"/>
      <c r="C124" s="235"/>
      <c r="D124" s="216"/>
      <c r="E124" s="217" t="s">
        <v>282</v>
      </c>
      <c r="F124" s="216" t="s">
        <v>282</v>
      </c>
    </row>
    <row r="125" spans="1:6" ht="11.25" customHeight="1">
      <c r="A125" s="218"/>
      <c r="B125" s="236"/>
      <c r="C125" s="236"/>
      <c r="D125" s="219"/>
      <c r="E125" s="220" t="s">
        <v>283</v>
      </c>
      <c r="F125" s="219" t="s">
        <v>284</v>
      </c>
    </row>
    <row r="126" spans="1:6" ht="11.25" customHeight="1">
      <c r="A126" s="221" t="s">
        <v>60</v>
      </c>
      <c r="B126" s="237" t="s">
        <v>61</v>
      </c>
      <c r="C126" s="237" t="s">
        <v>298</v>
      </c>
      <c r="D126" s="222" t="s">
        <v>299</v>
      </c>
      <c r="E126" s="223">
        <v>1</v>
      </c>
      <c r="F126" s="224">
        <v>2</v>
      </c>
    </row>
    <row r="127" spans="1:6" ht="11.25" customHeight="1">
      <c r="A127" s="225" t="s">
        <v>300</v>
      </c>
      <c r="B127" s="238" t="s">
        <v>301</v>
      </c>
      <c r="C127" s="238" t="s">
        <v>302</v>
      </c>
      <c r="D127" s="226">
        <v>1</v>
      </c>
      <c r="E127" s="227"/>
      <c r="F127" s="228"/>
    </row>
    <row r="128" spans="1:6" ht="11.25" customHeight="1">
      <c r="A128" s="229" t="s">
        <v>303</v>
      </c>
      <c r="B128" s="239" t="s">
        <v>301</v>
      </c>
      <c r="C128" s="239" t="s">
        <v>302</v>
      </c>
      <c r="D128" s="230">
        <v>2</v>
      </c>
      <c r="E128" s="231"/>
      <c r="F128" s="232"/>
    </row>
    <row r="129" spans="1:6" ht="11.25" customHeight="1">
      <c r="A129" s="229" t="s">
        <v>303</v>
      </c>
      <c r="B129" s="239" t="s">
        <v>304</v>
      </c>
      <c r="C129" s="239" t="s">
        <v>302</v>
      </c>
      <c r="D129" s="230">
        <v>3</v>
      </c>
      <c r="E129" s="231"/>
      <c r="F129" s="232"/>
    </row>
    <row r="130" spans="1:6" ht="11.25" customHeight="1">
      <c r="A130" s="229" t="s">
        <v>303</v>
      </c>
      <c r="B130" s="239" t="s">
        <v>304</v>
      </c>
      <c r="C130" s="239" t="s">
        <v>305</v>
      </c>
      <c r="D130" s="230">
        <v>4</v>
      </c>
      <c r="E130" s="231"/>
      <c r="F130" s="232"/>
    </row>
    <row r="131" spans="1:6" ht="11.25" customHeight="1">
      <c r="A131" s="229" t="s">
        <v>303</v>
      </c>
      <c r="B131" s="239" t="s">
        <v>304</v>
      </c>
      <c r="C131" s="239" t="s">
        <v>306</v>
      </c>
      <c r="D131" s="230">
        <v>5</v>
      </c>
      <c r="E131" s="231"/>
      <c r="F131" s="232"/>
    </row>
    <row r="132" spans="1:6" ht="11.25" customHeight="1">
      <c r="A132" s="229" t="s">
        <v>303</v>
      </c>
      <c r="B132" s="239" t="s">
        <v>304</v>
      </c>
      <c r="C132" s="239" t="s">
        <v>307</v>
      </c>
      <c r="D132" s="230">
        <v>6</v>
      </c>
      <c r="E132" s="231"/>
      <c r="F132" s="232"/>
    </row>
    <row r="133" spans="1:6" ht="11.25" customHeight="1">
      <c r="A133" s="229" t="s">
        <v>303</v>
      </c>
      <c r="B133" s="239" t="s">
        <v>304</v>
      </c>
      <c r="C133" s="239" t="s">
        <v>308</v>
      </c>
      <c r="D133" s="230">
        <v>7</v>
      </c>
      <c r="E133" s="231"/>
      <c r="F133" s="232"/>
    </row>
    <row r="134" spans="1:6" ht="11.25" customHeight="1">
      <c r="A134" s="229" t="s">
        <v>303</v>
      </c>
      <c r="B134" s="239" t="s">
        <v>304</v>
      </c>
      <c r="C134" s="239" t="s">
        <v>309</v>
      </c>
      <c r="D134" s="230">
        <v>8</v>
      </c>
      <c r="E134" s="231"/>
      <c r="F134" s="232"/>
    </row>
    <row r="135" spans="1:6" ht="11.25" customHeight="1">
      <c r="A135" s="229" t="s">
        <v>303</v>
      </c>
      <c r="B135" s="239" t="s">
        <v>310</v>
      </c>
      <c r="C135" s="239" t="s">
        <v>302</v>
      </c>
      <c r="D135" s="230">
        <v>9</v>
      </c>
      <c r="E135" s="231"/>
      <c r="F135" s="232"/>
    </row>
    <row r="136" spans="1:6" ht="11.25" customHeight="1">
      <c r="A136" s="229" t="s">
        <v>303</v>
      </c>
      <c r="B136" s="239" t="s">
        <v>310</v>
      </c>
      <c r="C136" s="239" t="s">
        <v>305</v>
      </c>
      <c r="D136" s="230">
        <v>10</v>
      </c>
      <c r="E136" s="231"/>
      <c r="F136" s="232"/>
    </row>
    <row r="137" spans="1:6" ht="11.25" customHeight="1">
      <c r="A137" s="229" t="s">
        <v>303</v>
      </c>
      <c r="B137" s="239" t="s">
        <v>310</v>
      </c>
      <c r="C137" s="239" t="s">
        <v>306</v>
      </c>
      <c r="D137" s="230">
        <v>11</v>
      </c>
      <c r="E137" s="231"/>
      <c r="F137" s="232"/>
    </row>
    <row r="138" spans="1:6" ht="11.25" customHeight="1">
      <c r="A138" s="229" t="s">
        <v>303</v>
      </c>
      <c r="B138" s="239" t="s">
        <v>310</v>
      </c>
      <c r="C138" s="239" t="s">
        <v>307</v>
      </c>
      <c r="D138" s="230">
        <v>12</v>
      </c>
      <c r="E138" s="231"/>
      <c r="F138" s="232"/>
    </row>
    <row r="139" spans="1:6" ht="11.25" customHeight="1">
      <c r="A139" s="229" t="s">
        <v>303</v>
      </c>
      <c r="B139" s="239" t="s">
        <v>310</v>
      </c>
      <c r="C139" s="239" t="s">
        <v>308</v>
      </c>
      <c r="D139" s="230">
        <v>13</v>
      </c>
      <c r="E139" s="231"/>
      <c r="F139" s="232"/>
    </row>
    <row r="140" spans="1:6" ht="11.25" customHeight="1">
      <c r="A140" s="229" t="s">
        <v>303</v>
      </c>
      <c r="B140" s="239" t="s">
        <v>310</v>
      </c>
      <c r="C140" s="239" t="s">
        <v>309</v>
      </c>
      <c r="D140" s="230">
        <v>14</v>
      </c>
      <c r="E140" s="231"/>
      <c r="F140" s="232"/>
    </row>
    <row r="141" spans="1:6" ht="11.25" customHeight="1">
      <c r="A141" s="229" t="s">
        <v>311</v>
      </c>
      <c r="B141" s="239" t="s">
        <v>301</v>
      </c>
      <c r="C141" s="239" t="s">
        <v>302</v>
      </c>
      <c r="D141" s="230">
        <v>15</v>
      </c>
      <c r="E141" s="231"/>
      <c r="F141" s="232"/>
    </row>
    <row r="142" spans="1:6" ht="11.25" customHeight="1">
      <c r="A142" s="229" t="s">
        <v>311</v>
      </c>
      <c r="B142" s="239" t="s">
        <v>304</v>
      </c>
      <c r="C142" s="239" t="s">
        <v>302</v>
      </c>
      <c r="D142" s="230">
        <v>16</v>
      </c>
      <c r="E142" s="231"/>
      <c r="F142" s="232"/>
    </row>
    <row r="143" spans="1:6" ht="11.25" customHeight="1">
      <c r="A143" s="229" t="s">
        <v>311</v>
      </c>
      <c r="B143" s="239" t="s">
        <v>304</v>
      </c>
      <c r="C143" s="239" t="s">
        <v>305</v>
      </c>
      <c r="D143" s="230">
        <v>17</v>
      </c>
      <c r="E143" s="231"/>
      <c r="F143" s="232"/>
    </row>
    <row r="144" spans="1:6" ht="11.25" customHeight="1">
      <c r="A144" s="229" t="s">
        <v>311</v>
      </c>
      <c r="B144" s="239" t="s">
        <v>304</v>
      </c>
      <c r="C144" s="239" t="s">
        <v>306</v>
      </c>
      <c r="D144" s="230">
        <v>18</v>
      </c>
      <c r="E144" s="231"/>
      <c r="F144" s="232"/>
    </row>
    <row r="145" spans="1:6" ht="11.25" customHeight="1">
      <c r="A145" s="229" t="s">
        <v>311</v>
      </c>
      <c r="B145" s="239" t="s">
        <v>304</v>
      </c>
      <c r="C145" s="239" t="s">
        <v>307</v>
      </c>
      <c r="D145" s="230">
        <v>19</v>
      </c>
      <c r="E145" s="231"/>
      <c r="F145" s="232"/>
    </row>
    <row r="146" spans="1:6" ht="11.25" customHeight="1">
      <c r="A146" s="229" t="s">
        <v>311</v>
      </c>
      <c r="B146" s="239" t="s">
        <v>304</v>
      </c>
      <c r="C146" s="239" t="s">
        <v>308</v>
      </c>
      <c r="D146" s="230">
        <v>20</v>
      </c>
      <c r="E146" s="231"/>
      <c r="F146" s="232"/>
    </row>
    <row r="147" spans="1:6" ht="11.25" customHeight="1">
      <c r="A147" s="229" t="s">
        <v>311</v>
      </c>
      <c r="B147" s="239" t="s">
        <v>304</v>
      </c>
      <c r="C147" s="239" t="s">
        <v>309</v>
      </c>
      <c r="D147" s="230">
        <v>21</v>
      </c>
      <c r="E147" s="231"/>
      <c r="F147" s="232"/>
    </row>
    <row r="148" spans="1:6" ht="11.25" customHeight="1">
      <c r="A148" s="229" t="s">
        <v>311</v>
      </c>
      <c r="B148" s="239" t="s">
        <v>310</v>
      </c>
      <c r="C148" s="239" t="s">
        <v>302</v>
      </c>
      <c r="D148" s="230">
        <v>22</v>
      </c>
      <c r="E148" s="231"/>
      <c r="F148" s="232"/>
    </row>
    <row r="149" spans="1:6" ht="11.25" customHeight="1">
      <c r="A149" s="229" t="s">
        <v>311</v>
      </c>
      <c r="B149" s="239" t="s">
        <v>310</v>
      </c>
      <c r="C149" s="239" t="s">
        <v>305</v>
      </c>
      <c r="D149" s="230">
        <v>23</v>
      </c>
      <c r="E149" s="231"/>
      <c r="F149" s="232"/>
    </row>
    <row r="150" spans="1:6" ht="11.25" customHeight="1">
      <c r="A150" s="229" t="s">
        <v>311</v>
      </c>
      <c r="B150" s="239" t="s">
        <v>310</v>
      </c>
      <c r="C150" s="239" t="s">
        <v>306</v>
      </c>
      <c r="D150" s="230">
        <v>24</v>
      </c>
      <c r="E150" s="231"/>
      <c r="F150" s="232"/>
    </row>
    <row r="151" spans="1:6" ht="11.25" customHeight="1">
      <c r="A151" s="229" t="s">
        <v>311</v>
      </c>
      <c r="B151" s="239" t="s">
        <v>310</v>
      </c>
      <c r="C151" s="239" t="s">
        <v>307</v>
      </c>
      <c r="D151" s="230">
        <v>25</v>
      </c>
      <c r="E151" s="231"/>
      <c r="F151" s="232"/>
    </row>
    <row r="152" spans="1:6" ht="11.25" customHeight="1">
      <c r="A152" s="229" t="s">
        <v>311</v>
      </c>
      <c r="B152" s="239" t="s">
        <v>310</v>
      </c>
      <c r="C152" s="239" t="s">
        <v>308</v>
      </c>
      <c r="D152" s="230">
        <v>26</v>
      </c>
      <c r="E152" s="231"/>
      <c r="F152" s="232"/>
    </row>
    <row r="153" spans="1:6" ht="11.25" customHeight="1">
      <c r="A153" s="229" t="s">
        <v>311</v>
      </c>
      <c r="B153" s="239" t="s">
        <v>310</v>
      </c>
      <c r="C153" s="239" t="s">
        <v>309</v>
      </c>
      <c r="D153" s="230">
        <v>27</v>
      </c>
      <c r="E153" s="231"/>
      <c r="F153" s="232"/>
    </row>
    <row r="154" spans="1:6" ht="11.25" customHeight="1">
      <c r="A154" s="229" t="s">
        <v>312</v>
      </c>
      <c r="B154" s="239" t="s">
        <v>301</v>
      </c>
      <c r="C154" s="239" t="s">
        <v>302</v>
      </c>
      <c r="D154" s="230">
        <v>28</v>
      </c>
      <c r="E154" s="231"/>
      <c r="F154" s="232"/>
    </row>
    <row r="155" spans="1:6" ht="11.25" customHeight="1">
      <c r="A155" s="229" t="s">
        <v>312</v>
      </c>
      <c r="B155" s="239" t="s">
        <v>304</v>
      </c>
      <c r="C155" s="239" t="s">
        <v>302</v>
      </c>
      <c r="D155" s="230">
        <v>29</v>
      </c>
      <c r="E155" s="231"/>
      <c r="F155" s="232"/>
    </row>
    <row r="156" spans="1:6" ht="11.25" customHeight="1">
      <c r="A156" s="229" t="s">
        <v>312</v>
      </c>
      <c r="B156" s="239" t="s">
        <v>304</v>
      </c>
      <c r="C156" s="239" t="s">
        <v>305</v>
      </c>
      <c r="D156" s="230">
        <v>30</v>
      </c>
      <c r="E156" s="231"/>
      <c r="F156" s="232"/>
    </row>
    <row r="157" spans="1:6" ht="11.25" customHeight="1">
      <c r="A157" s="229" t="s">
        <v>312</v>
      </c>
      <c r="B157" s="239" t="s">
        <v>304</v>
      </c>
      <c r="C157" s="239" t="s">
        <v>306</v>
      </c>
      <c r="D157" s="230">
        <v>31</v>
      </c>
      <c r="E157" s="231"/>
      <c r="F157" s="232"/>
    </row>
    <row r="158" spans="1:6" ht="11.25" customHeight="1">
      <c r="A158" s="229" t="s">
        <v>312</v>
      </c>
      <c r="B158" s="239" t="s">
        <v>304</v>
      </c>
      <c r="C158" s="239" t="s">
        <v>307</v>
      </c>
      <c r="D158" s="230">
        <v>32</v>
      </c>
      <c r="E158" s="231"/>
      <c r="F158" s="232"/>
    </row>
    <row r="159" spans="1:6" ht="11.25" customHeight="1">
      <c r="A159" s="229" t="s">
        <v>312</v>
      </c>
      <c r="B159" s="239" t="s">
        <v>304</v>
      </c>
      <c r="C159" s="239" t="s">
        <v>308</v>
      </c>
      <c r="D159" s="230">
        <v>33</v>
      </c>
      <c r="E159" s="231"/>
      <c r="F159" s="232"/>
    </row>
    <row r="160" spans="1:6" ht="11.25" customHeight="1">
      <c r="A160" s="229" t="s">
        <v>312</v>
      </c>
      <c r="B160" s="239" t="s">
        <v>304</v>
      </c>
      <c r="C160" s="239" t="s">
        <v>309</v>
      </c>
      <c r="D160" s="230">
        <v>34</v>
      </c>
      <c r="E160" s="231"/>
      <c r="F160" s="232"/>
    </row>
    <row r="161" spans="1:6" ht="11.25" customHeight="1">
      <c r="A161" s="229" t="s">
        <v>312</v>
      </c>
      <c r="B161" s="239" t="s">
        <v>310</v>
      </c>
      <c r="C161" s="239" t="s">
        <v>302</v>
      </c>
      <c r="D161" s="230">
        <v>35</v>
      </c>
      <c r="E161" s="231"/>
      <c r="F161" s="232"/>
    </row>
    <row r="162" spans="1:6" ht="11.25" customHeight="1">
      <c r="A162" s="229" t="s">
        <v>312</v>
      </c>
      <c r="B162" s="239" t="s">
        <v>310</v>
      </c>
      <c r="C162" s="239" t="s">
        <v>305</v>
      </c>
      <c r="D162" s="230">
        <v>36</v>
      </c>
      <c r="E162" s="231"/>
      <c r="F162" s="232"/>
    </row>
    <row r="163" spans="1:6" ht="11.25" customHeight="1">
      <c r="A163" s="229" t="s">
        <v>312</v>
      </c>
      <c r="B163" s="239" t="s">
        <v>310</v>
      </c>
      <c r="C163" s="239" t="s">
        <v>306</v>
      </c>
      <c r="D163" s="230">
        <v>37</v>
      </c>
      <c r="E163" s="231"/>
      <c r="F163" s="232"/>
    </row>
    <row r="164" spans="1:6" ht="11.25" customHeight="1">
      <c r="A164" s="229" t="s">
        <v>312</v>
      </c>
      <c r="B164" s="239" t="s">
        <v>310</v>
      </c>
      <c r="C164" s="239" t="s">
        <v>307</v>
      </c>
      <c r="D164" s="230">
        <v>38</v>
      </c>
      <c r="E164" s="231"/>
      <c r="F164" s="232"/>
    </row>
    <row r="165" spans="1:6" ht="11.25" customHeight="1">
      <c r="A165" s="229" t="s">
        <v>312</v>
      </c>
      <c r="B165" s="239" t="s">
        <v>310</v>
      </c>
      <c r="C165" s="239" t="s">
        <v>308</v>
      </c>
      <c r="D165" s="230">
        <v>39</v>
      </c>
      <c r="E165" s="231"/>
      <c r="F165" s="232"/>
    </row>
    <row r="166" spans="1:6" ht="11.25" customHeight="1">
      <c r="A166" s="229" t="s">
        <v>312</v>
      </c>
      <c r="B166" s="239" t="s">
        <v>310</v>
      </c>
      <c r="C166" s="239" t="s">
        <v>309</v>
      </c>
      <c r="D166" s="230">
        <v>40</v>
      </c>
      <c r="E166" s="231"/>
      <c r="F166" s="232"/>
    </row>
    <row r="167" spans="1:6" ht="11.25" customHeight="1">
      <c r="A167" s="229" t="s">
        <v>313</v>
      </c>
      <c r="B167" s="239" t="s">
        <v>301</v>
      </c>
      <c r="C167" s="239" t="s">
        <v>302</v>
      </c>
      <c r="D167" s="230">
        <v>41</v>
      </c>
      <c r="E167" s="231"/>
      <c r="F167" s="232"/>
    </row>
    <row r="168" spans="1:6" ht="11.25" customHeight="1">
      <c r="A168" s="229" t="s">
        <v>313</v>
      </c>
      <c r="B168" s="239" t="s">
        <v>304</v>
      </c>
      <c r="C168" s="239" t="s">
        <v>302</v>
      </c>
      <c r="D168" s="230">
        <v>42</v>
      </c>
      <c r="E168" s="231"/>
      <c r="F168" s="232"/>
    </row>
    <row r="169" spans="1:6" ht="11.25" customHeight="1">
      <c r="A169" s="229" t="s">
        <v>313</v>
      </c>
      <c r="B169" s="239" t="s">
        <v>304</v>
      </c>
      <c r="C169" s="239" t="s">
        <v>305</v>
      </c>
      <c r="D169" s="230">
        <v>43</v>
      </c>
      <c r="E169" s="231"/>
      <c r="F169" s="232"/>
    </row>
    <row r="170" spans="1:6" ht="11.25" customHeight="1">
      <c r="A170" s="229" t="s">
        <v>313</v>
      </c>
      <c r="B170" s="239" t="s">
        <v>304</v>
      </c>
      <c r="C170" s="239" t="s">
        <v>306</v>
      </c>
      <c r="D170" s="230">
        <v>44</v>
      </c>
      <c r="E170" s="231"/>
      <c r="F170" s="232"/>
    </row>
    <row r="171" spans="1:6" ht="11.25" customHeight="1">
      <c r="A171" s="229" t="s">
        <v>313</v>
      </c>
      <c r="B171" s="239" t="s">
        <v>304</v>
      </c>
      <c r="C171" s="239" t="s">
        <v>307</v>
      </c>
      <c r="D171" s="230">
        <v>45</v>
      </c>
      <c r="E171" s="231"/>
      <c r="F171" s="232"/>
    </row>
    <row r="172" spans="1:6" ht="11.25" customHeight="1">
      <c r="A172" s="229" t="s">
        <v>313</v>
      </c>
      <c r="B172" s="239" t="s">
        <v>304</v>
      </c>
      <c r="C172" s="239" t="s">
        <v>308</v>
      </c>
      <c r="D172" s="230">
        <v>46</v>
      </c>
      <c r="E172" s="231"/>
      <c r="F172" s="232"/>
    </row>
    <row r="173" spans="1:6" ht="11.25" customHeight="1">
      <c r="A173" s="229" t="s">
        <v>313</v>
      </c>
      <c r="B173" s="239" t="s">
        <v>304</v>
      </c>
      <c r="C173" s="239" t="s">
        <v>309</v>
      </c>
      <c r="D173" s="230">
        <v>47</v>
      </c>
      <c r="E173" s="231"/>
      <c r="F173" s="232"/>
    </row>
    <row r="174" spans="1:6" ht="11.25" customHeight="1">
      <c r="A174" s="229" t="s">
        <v>313</v>
      </c>
      <c r="B174" s="239" t="s">
        <v>310</v>
      </c>
      <c r="C174" s="239" t="s">
        <v>302</v>
      </c>
      <c r="D174" s="230">
        <v>48</v>
      </c>
      <c r="E174" s="231"/>
      <c r="F174" s="232"/>
    </row>
    <row r="175" spans="1:6" ht="11.25" customHeight="1">
      <c r="A175" s="229" t="s">
        <v>313</v>
      </c>
      <c r="B175" s="239" t="s">
        <v>310</v>
      </c>
      <c r="C175" s="239" t="s">
        <v>305</v>
      </c>
      <c r="D175" s="230">
        <v>49</v>
      </c>
      <c r="E175" s="231"/>
      <c r="F175" s="232"/>
    </row>
    <row r="176" spans="1:6" ht="11.25" customHeight="1">
      <c r="A176" s="229" t="s">
        <v>313</v>
      </c>
      <c r="B176" s="239" t="s">
        <v>310</v>
      </c>
      <c r="C176" s="239" t="s">
        <v>306</v>
      </c>
      <c r="D176" s="230">
        <v>50</v>
      </c>
      <c r="E176" s="231"/>
      <c r="F176" s="232"/>
    </row>
    <row r="177" spans="1:6" ht="11.25" customHeight="1">
      <c r="A177" s="229" t="s">
        <v>313</v>
      </c>
      <c r="B177" s="239" t="s">
        <v>310</v>
      </c>
      <c r="C177" s="239" t="s">
        <v>307</v>
      </c>
      <c r="D177" s="230">
        <v>51</v>
      </c>
      <c r="E177" s="231"/>
      <c r="F177" s="232"/>
    </row>
    <row r="178" spans="1:6" ht="11.25" customHeight="1">
      <c r="A178" s="229" t="s">
        <v>313</v>
      </c>
      <c r="B178" s="239" t="s">
        <v>310</v>
      </c>
      <c r="C178" s="239" t="s">
        <v>308</v>
      </c>
      <c r="D178" s="230">
        <v>52</v>
      </c>
      <c r="E178" s="231"/>
      <c r="F178" s="232"/>
    </row>
    <row r="179" spans="1:6" ht="11.25" customHeight="1">
      <c r="A179" s="229" t="s">
        <v>313</v>
      </c>
      <c r="B179" s="239" t="s">
        <v>310</v>
      </c>
      <c r="C179" s="239" t="s">
        <v>309</v>
      </c>
      <c r="D179" s="230">
        <v>53</v>
      </c>
      <c r="E179" s="231"/>
      <c r="F179" s="232"/>
    </row>
    <row r="180" spans="1:6" ht="11.25" customHeight="1">
      <c r="A180" s="229" t="s">
        <v>314</v>
      </c>
      <c r="B180" s="239" t="s">
        <v>301</v>
      </c>
      <c r="C180" s="239" t="s">
        <v>302</v>
      </c>
      <c r="D180" s="230">
        <v>54</v>
      </c>
      <c r="E180" s="231"/>
      <c r="F180" s="232"/>
    </row>
    <row r="181" spans="1:6" ht="11.25" customHeight="1">
      <c r="A181" s="229" t="s">
        <v>314</v>
      </c>
      <c r="B181" s="239" t="s">
        <v>304</v>
      </c>
      <c r="C181" s="239" t="s">
        <v>302</v>
      </c>
      <c r="D181" s="230">
        <v>55</v>
      </c>
      <c r="E181" s="231"/>
      <c r="F181" s="232"/>
    </row>
    <row r="182" spans="1:6" ht="11.25" customHeight="1">
      <c r="A182" s="229" t="s">
        <v>314</v>
      </c>
      <c r="B182" s="239" t="s">
        <v>304</v>
      </c>
      <c r="C182" s="239" t="s">
        <v>305</v>
      </c>
      <c r="D182" s="230">
        <v>56</v>
      </c>
      <c r="E182" s="231"/>
      <c r="F182" s="232"/>
    </row>
    <row r="183" spans="1:6" ht="11.25" customHeight="1">
      <c r="A183" s="229" t="s">
        <v>314</v>
      </c>
      <c r="B183" s="239" t="s">
        <v>304</v>
      </c>
      <c r="C183" s="239" t="s">
        <v>306</v>
      </c>
      <c r="D183" s="230">
        <v>57</v>
      </c>
      <c r="E183" s="231"/>
      <c r="F183" s="232"/>
    </row>
    <row r="184" spans="1:6" ht="11.25" customHeight="1">
      <c r="A184" s="229" t="s">
        <v>314</v>
      </c>
      <c r="B184" s="239" t="s">
        <v>304</v>
      </c>
      <c r="C184" s="239" t="s">
        <v>307</v>
      </c>
      <c r="D184" s="230">
        <v>58</v>
      </c>
      <c r="E184" s="231"/>
      <c r="F184" s="232"/>
    </row>
    <row r="185" spans="1:6" ht="11.25" customHeight="1">
      <c r="A185" s="229" t="s">
        <v>314</v>
      </c>
      <c r="B185" s="239" t="s">
        <v>304</v>
      </c>
      <c r="C185" s="239" t="s">
        <v>308</v>
      </c>
      <c r="D185" s="230">
        <v>59</v>
      </c>
      <c r="E185" s="231"/>
      <c r="F185" s="232"/>
    </row>
    <row r="186" spans="1:6" ht="11.25" customHeight="1">
      <c r="A186" s="229" t="s">
        <v>314</v>
      </c>
      <c r="B186" s="239" t="s">
        <v>304</v>
      </c>
      <c r="C186" s="239" t="s">
        <v>309</v>
      </c>
      <c r="D186" s="230">
        <v>60</v>
      </c>
      <c r="E186" s="231"/>
      <c r="F186" s="232"/>
    </row>
    <row r="187" spans="1:6" ht="11.25" customHeight="1">
      <c r="A187" s="229" t="s">
        <v>314</v>
      </c>
      <c r="B187" s="239" t="s">
        <v>310</v>
      </c>
      <c r="C187" s="239" t="s">
        <v>302</v>
      </c>
      <c r="D187" s="230">
        <v>61</v>
      </c>
      <c r="E187" s="231"/>
      <c r="F187" s="232"/>
    </row>
    <row r="188" spans="1:6" ht="11.25" customHeight="1">
      <c r="A188" s="229" t="s">
        <v>314</v>
      </c>
      <c r="B188" s="239" t="s">
        <v>310</v>
      </c>
      <c r="C188" s="239" t="s">
        <v>305</v>
      </c>
      <c r="D188" s="230">
        <v>62</v>
      </c>
      <c r="E188" s="231"/>
      <c r="F188" s="232"/>
    </row>
    <row r="189" spans="1:6" ht="11.25" customHeight="1">
      <c r="A189" s="229" t="s">
        <v>314</v>
      </c>
      <c r="B189" s="239" t="s">
        <v>310</v>
      </c>
      <c r="C189" s="239" t="s">
        <v>306</v>
      </c>
      <c r="D189" s="230">
        <v>63</v>
      </c>
      <c r="E189" s="231"/>
      <c r="F189" s="232"/>
    </row>
    <row r="190" spans="1:6" ht="11.25" customHeight="1">
      <c r="A190" s="229" t="s">
        <v>314</v>
      </c>
      <c r="B190" s="239" t="s">
        <v>310</v>
      </c>
      <c r="C190" s="239" t="s">
        <v>307</v>
      </c>
      <c r="D190" s="230">
        <v>64</v>
      </c>
      <c r="E190" s="231"/>
      <c r="F190" s="232"/>
    </row>
    <row r="191" spans="1:6" ht="11.25" customHeight="1">
      <c r="A191" s="229" t="s">
        <v>314</v>
      </c>
      <c r="B191" s="239" t="s">
        <v>310</v>
      </c>
      <c r="C191" s="239" t="s">
        <v>308</v>
      </c>
      <c r="D191" s="230">
        <v>65</v>
      </c>
      <c r="E191" s="231"/>
      <c r="F191" s="232"/>
    </row>
    <row r="192" spans="1:6" ht="11.25" customHeight="1">
      <c r="A192" s="233" t="s">
        <v>314</v>
      </c>
      <c r="B192" s="240" t="s">
        <v>310</v>
      </c>
      <c r="C192" s="240" t="s">
        <v>309</v>
      </c>
      <c r="D192" s="222">
        <v>66</v>
      </c>
      <c r="E192" s="223"/>
      <c r="F192" s="224"/>
    </row>
    <row r="193" ht="11.25" customHeight="1"/>
    <row r="194" ht="11.25" customHeight="1"/>
    <row r="195" spans="1:3" ht="11.25" customHeight="1">
      <c r="A195" s="210" t="s">
        <v>315</v>
      </c>
      <c r="B195" s="208"/>
      <c r="C195" s="209"/>
    </row>
    <row r="196" spans="1:3" ht="11.25" customHeight="1">
      <c r="A196" s="208"/>
      <c r="B196" s="208"/>
      <c r="C196" s="209"/>
    </row>
    <row r="197" spans="1:3" ht="11.25" customHeight="1">
      <c r="A197" s="241" t="s">
        <v>60</v>
      </c>
      <c r="B197" s="242" t="s">
        <v>61</v>
      </c>
      <c r="C197" s="243">
        <v>1</v>
      </c>
    </row>
    <row r="198" spans="1:3" ht="11.25" customHeight="1">
      <c r="A198" s="225" t="s">
        <v>316</v>
      </c>
      <c r="B198" s="226">
        <v>1</v>
      </c>
      <c r="C198" s="244"/>
    </row>
    <row r="199" spans="1:3" ht="11.25" customHeight="1">
      <c r="A199" s="229" t="s">
        <v>317</v>
      </c>
      <c r="B199" s="230">
        <v>2</v>
      </c>
      <c r="C199" s="245"/>
    </row>
    <row r="200" spans="1:3" ht="11.25" customHeight="1">
      <c r="A200" s="229" t="s">
        <v>318</v>
      </c>
      <c r="B200" s="230">
        <v>3</v>
      </c>
      <c r="C200" s="245"/>
    </row>
    <row r="201" spans="1:3" ht="11.25" customHeight="1">
      <c r="A201" s="233" t="s">
        <v>319</v>
      </c>
      <c r="B201" s="222">
        <v>4</v>
      </c>
      <c r="C201" s="246"/>
    </row>
    <row r="202" ht="11.25" customHeight="1"/>
    <row r="203" ht="11.25" customHeight="1"/>
    <row r="204" spans="1:6" ht="11.25" customHeight="1">
      <c r="A204" s="210" t="s">
        <v>320</v>
      </c>
      <c r="B204" s="208"/>
      <c r="C204" s="208"/>
      <c r="D204" s="208"/>
      <c r="E204" s="209"/>
      <c r="F204" s="209"/>
    </row>
    <row r="205" spans="1:6" ht="11.25" customHeight="1">
      <c r="A205" s="210" t="s">
        <v>321</v>
      </c>
      <c r="B205" s="208"/>
      <c r="C205" s="208"/>
      <c r="D205" s="208"/>
      <c r="E205" s="209"/>
      <c r="F205" s="209"/>
    </row>
    <row r="206" spans="1:6" ht="11.25" customHeight="1">
      <c r="A206" s="208"/>
      <c r="B206" s="208"/>
      <c r="C206" s="208"/>
      <c r="D206" s="208"/>
      <c r="E206" s="209"/>
      <c r="F206" s="209"/>
    </row>
    <row r="207" spans="1:6" ht="11.25" customHeight="1">
      <c r="A207" s="215"/>
      <c r="B207" s="235"/>
      <c r="C207" s="235"/>
      <c r="D207" s="216"/>
      <c r="E207" s="217" t="s">
        <v>282</v>
      </c>
      <c r="F207" s="216" t="s">
        <v>282</v>
      </c>
    </row>
    <row r="208" spans="1:6" ht="11.25" customHeight="1">
      <c r="A208" s="218"/>
      <c r="B208" s="236"/>
      <c r="C208" s="236"/>
      <c r="D208" s="219"/>
      <c r="E208" s="220" t="s">
        <v>283</v>
      </c>
      <c r="F208" s="219" t="s">
        <v>284</v>
      </c>
    </row>
    <row r="209" spans="1:6" ht="11.25" customHeight="1">
      <c r="A209" s="221" t="s">
        <v>60</v>
      </c>
      <c r="B209" s="237" t="s">
        <v>61</v>
      </c>
      <c r="C209" s="237" t="s">
        <v>298</v>
      </c>
      <c r="D209" s="222" t="s">
        <v>299</v>
      </c>
      <c r="E209" s="223">
        <v>1</v>
      </c>
      <c r="F209" s="224">
        <v>2</v>
      </c>
    </row>
    <row r="210" spans="1:6" ht="11.25" customHeight="1">
      <c r="A210" s="225" t="s">
        <v>300</v>
      </c>
      <c r="B210" s="238" t="s">
        <v>301</v>
      </c>
      <c r="C210" s="238" t="s">
        <v>302</v>
      </c>
      <c r="D210" s="226">
        <v>1</v>
      </c>
      <c r="E210" s="227"/>
      <c r="F210" s="228"/>
    </row>
    <row r="211" spans="1:6" ht="11.25" customHeight="1">
      <c r="A211" s="229" t="s">
        <v>303</v>
      </c>
      <c r="B211" s="239" t="s">
        <v>301</v>
      </c>
      <c r="C211" s="239" t="s">
        <v>302</v>
      </c>
      <c r="D211" s="230">
        <v>2</v>
      </c>
      <c r="E211" s="231"/>
      <c r="F211" s="232"/>
    </row>
    <row r="212" spans="1:6" ht="11.25" customHeight="1">
      <c r="A212" s="229" t="s">
        <v>303</v>
      </c>
      <c r="B212" s="239" t="s">
        <v>304</v>
      </c>
      <c r="C212" s="239" t="s">
        <v>302</v>
      </c>
      <c r="D212" s="230">
        <v>3</v>
      </c>
      <c r="E212" s="231"/>
      <c r="F212" s="232"/>
    </row>
    <row r="213" spans="1:6" ht="11.25" customHeight="1">
      <c r="A213" s="229" t="s">
        <v>303</v>
      </c>
      <c r="B213" s="239" t="s">
        <v>304</v>
      </c>
      <c r="C213" s="239" t="s">
        <v>305</v>
      </c>
      <c r="D213" s="230">
        <v>4</v>
      </c>
      <c r="E213" s="231"/>
      <c r="F213" s="232"/>
    </row>
    <row r="214" spans="1:6" ht="11.25" customHeight="1">
      <c r="A214" s="229" t="s">
        <v>303</v>
      </c>
      <c r="B214" s="239" t="s">
        <v>304</v>
      </c>
      <c r="C214" s="239" t="s">
        <v>306</v>
      </c>
      <c r="D214" s="230">
        <v>5</v>
      </c>
      <c r="E214" s="231"/>
      <c r="F214" s="232"/>
    </row>
    <row r="215" spans="1:6" ht="11.25" customHeight="1">
      <c r="A215" s="229" t="s">
        <v>303</v>
      </c>
      <c r="B215" s="239" t="s">
        <v>304</v>
      </c>
      <c r="C215" s="239" t="s">
        <v>307</v>
      </c>
      <c r="D215" s="230">
        <v>6</v>
      </c>
      <c r="E215" s="231"/>
      <c r="F215" s="232"/>
    </row>
    <row r="216" spans="1:6" ht="11.25" customHeight="1">
      <c r="A216" s="229" t="s">
        <v>303</v>
      </c>
      <c r="B216" s="239" t="s">
        <v>304</v>
      </c>
      <c r="C216" s="239" t="s">
        <v>308</v>
      </c>
      <c r="D216" s="230">
        <v>7</v>
      </c>
      <c r="E216" s="231"/>
      <c r="F216" s="232"/>
    </row>
    <row r="217" spans="1:6" ht="11.25" customHeight="1">
      <c r="A217" s="229" t="s">
        <v>303</v>
      </c>
      <c r="B217" s="239" t="s">
        <v>304</v>
      </c>
      <c r="C217" s="239" t="s">
        <v>309</v>
      </c>
      <c r="D217" s="230">
        <v>8</v>
      </c>
      <c r="E217" s="231"/>
      <c r="F217" s="232"/>
    </row>
    <row r="218" spans="1:6" ht="11.25" customHeight="1">
      <c r="A218" s="229" t="s">
        <v>303</v>
      </c>
      <c r="B218" s="239" t="s">
        <v>310</v>
      </c>
      <c r="C218" s="239" t="s">
        <v>302</v>
      </c>
      <c r="D218" s="230">
        <v>9</v>
      </c>
      <c r="E218" s="231"/>
      <c r="F218" s="232"/>
    </row>
    <row r="219" spans="1:6" ht="11.25" customHeight="1">
      <c r="A219" s="229" t="s">
        <v>303</v>
      </c>
      <c r="B219" s="239" t="s">
        <v>310</v>
      </c>
      <c r="C219" s="239" t="s">
        <v>305</v>
      </c>
      <c r="D219" s="230">
        <v>10</v>
      </c>
      <c r="E219" s="231"/>
      <c r="F219" s="232"/>
    </row>
    <row r="220" spans="1:6" ht="11.25" customHeight="1">
      <c r="A220" s="229" t="s">
        <v>303</v>
      </c>
      <c r="B220" s="239" t="s">
        <v>310</v>
      </c>
      <c r="C220" s="239" t="s">
        <v>306</v>
      </c>
      <c r="D220" s="230">
        <v>11</v>
      </c>
      <c r="E220" s="231"/>
      <c r="F220" s="232"/>
    </row>
    <row r="221" spans="1:6" ht="11.25" customHeight="1">
      <c r="A221" s="229" t="s">
        <v>303</v>
      </c>
      <c r="B221" s="239" t="s">
        <v>310</v>
      </c>
      <c r="C221" s="239" t="s">
        <v>307</v>
      </c>
      <c r="D221" s="230">
        <v>12</v>
      </c>
      <c r="E221" s="231"/>
      <c r="F221" s="232"/>
    </row>
    <row r="222" spans="1:6" ht="11.25" customHeight="1">
      <c r="A222" s="229" t="s">
        <v>303</v>
      </c>
      <c r="B222" s="239" t="s">
        <v>310</v>
      </c>
      <c r="C222" s="239" t="s">
        <v>308</v>
      </c>
      <c r="D222" s="230">
        <v>13</v>
      </c>
      <c r="E222" s="231"/>
      <c r="F222" s="232"/>
    </row>
    <row r="223" spans="1:6" ht="11.25" customHeight="1">
      <c r="A223" s="229" t="s">
        <v>303</v>
      </c>
      <c r="B223" s="239" t="s">
        <v>310</v>
      </c>
      <c r="C223" s="239" t="s">
        <v>309</v>
      </c>
      <c r="D223" s="230">
        <v>14</v>
      </c>
      <c r="E223" s="231"/>
      <c r="F223" s="232"/>
    </row>
    <row r="224" spans="1:6" ht="11.25" customHeight="1">
      <c r="A224" s="229" t="s">
        <v>311</v>
      </c>
      <c r="B224" s="239" t="s">
        <v>301</v>
      </c>
      <c r="C224" s="239" t="s">
        <v>302</v>
      </c>
      <c r="D224" s="230">
        <v>15</v>
      </c>
      <c r="E224" s="231"/>
      <c r="F224" s="232"/>
    </row>
    <row r="225" spans="1:6" ht="11.25" customHeight="1">
      <c r="A225" s="229" t="s">
        <v>311</v>
      </c>
      <c r="B225" s="239" t="s">
        <v>304</v>
      </c>
      <c r="C225" s="239" t="s">
        <v>302</v>
      </c>
      <c r="D225" s="230">
        <v>16</v>
      </c>
      <c r="E225" s="231"/>
      <c r="F225" s="232"/>
    </row>
    <row r="226" spans="1:6" ht="11.25" customHeight="1">
      <c r="A226" s="229" t="s">
        <v>311</v>
      </c>
      <c r="B226" s="239" t="s">
        <v>304</v>
      </c>
      <c r="C226" s="239" t="s">
        <v>305</v>
      </c>
      <c r="D226" s="230">
        <v>17</v>
      </c>
      <c r="E226" s="231"/>
      <c r="F226" s="232"/>
    </row>
    <row r="227" spans="1:6" ht="11.25" customHeight="1">
      <c r="A227" s="229" t="s">
        <v>311</v>
      </c>
      <c r="B227" s="239" t="s">
        <v>304</v>
      </c>
      <c r="C227" s="239" t="s">
        <v>306</v>
      </c>
      <c r="D227" s="230">
        <v>18</v>
      </c>
      <c r="E227" s="231"/>
      <c r="F227" s="232"/>
    </row>
    <row r="228" spans="1:6" ht="11.25" customHeight="1">
      <c r="A228" s="229" t="s">
        <v>311</v>
      </c>
      <c r="B228" s="239" t="s">
        <v>304</v>
      </c>
      <c r="C228" s="239" t="s">
        <v>307</v>
      </c>
      <c r="D228" s="230">
        <v>19</v>
      </c>
      <c r="E228" s="231"/>
      <c r="F228" s="232"/>
    </row>
    <row r="229" spans="1:6" ht="11.25" customHeight="1">
      <c r="A229" s="229" t="s">
        <v>311</v>
      </c>
      <c r="B229" s="239" t="s">
        <v>304</v>
      </c>
      <c r="C229" s="239" t="s">
        <v>308</v>
      </c>
      <c r="D229" s="230">
        <v>20</v>
      </c>
      <c r="E229" s="231"/>
      <c r="F229" s="232"/>
    </row>
    <row r="230" spans="1:6" ht="11.25" customHeight="1">
      <c r="A230" s="229" t="s">
        <v>311</v>
      </c>
      <c r="B230" s="239" t="s">
        <v>304</v>
      </c>
      <c r="C230" s="239" t="s">
        <v>309</v>
      </c>
      <c r="D230" s="230">
        <v>21</v>
      </c>
      <c r="E230" s="231"/>
      <c r="F230" s="232"/>
    </row>
    <row r="231" spans="1:6" ht="11.25" customHeight="1">
      <c r="A231" s="229" t="s">
        <v>311</v>
      </c>
      <c r="B231" s="239" t="s">
        <v>310</v>
      </c>
      <c r="C231" s="239" t="s">
        <v>302</v>
      </c>
      <c r="D231" s="230">
        <v>22</v>
      </c>
      <c r="E231" s="231"/>
      <c r="F231" s="232"/>
    </row>
    <row r="232" spans="1:6" ht="11.25" customHeight="1">
      <c r="A232" s="229" t="s">
        <v>311</v>
      </c>
      <c r="B232" s="239" t="s">
        <v>310</v>
      </c>
      <c r="C232" s="239" t="s">
        <v>305</v>
      </c>
      <c r="D232" s="230">
        <v>23</v>
      </c>
      <c r="E232" s="231"/>
      <c r="F232" s="232"/>
    </row>
    <row r="233" spans="1:6" ht="11.25" customHeight="1">
      <c r="A233" s="229" t="s">
        <v>311</v>
      </c>
      <c r="B233" s="239" t="s">
        <v>310</v>
      </c>
      <c r="C233" s="239" t="s">
        <v>306</v>
      </c>
      <c r="D233" s="230">
        <v>24</v>
      </c>
      <c r="E233" s="231"/>
      <c r="F233" s="232"/>
    </row>
    <row r="234" spans="1:6" ht="11.25" customHeight="1">
      <c r="A234" s="229" t="s">
        <v>311</v>
      </c>
      <c r="B234" s="239" t="s">
        <v>310</v>
      </c>
      <c r="C234" s="239" t="s">
        <v>307</v>
      </c>
      <c r="D234" s="230">
        <v>25</v>
      </c>
      <c r="E234" s="231"/>
      <c r="F234" s="232"/>
    </row>
    <row r="235" spans="1:6" ht="11.25" customHeight="1">
      <c r="A235" s="229" t="s">
        <v>311</v>
      </c>
      <c r="B235" s="239" t="s">
        <v>310</v>
      </c>
      <c r="C235" s="239" t="s">
        <v>308</v>
      </c>
      <c r="D235" s="230">
        <v>26</v>
      </c>
      <c r="E235" s="231"/>
      <c r="F235" s="232"/>
    </row>
    <row r="236" spans="1:6" ht="11.25" customHeight="1">
      <c r="A236" s="229" t="s">
        <v>311</v>
      </c>
      <c r="B236" s="239" t="s">
        <v>310</v>
      </c>
      <c r="C236" s="239" t="s">
        <v>309</v>
      </c>
      <c r="D236" s="230">
        <v>27</v>
      </c>
      <c r="E236" s="231"/>
      <c r="F236" s="232"/>
    </row>
    <row r="237" spans="1:6" ht="11.25" customHeight="1">
      <c r="A237" s="229" t="s">
        <v>312</v>
      </c>
      <c r="B237" s="239" t="s">
        <v>301</v>
      </c>
      <c r="C237" s="239" t="s">
        <v>302</v>
      </c>
      <c r="D237" s="230">
        <v>28</v>
      </c>
      <c r="E237" s="231"/>
      <c r="F237" s="232"/>
    </row>
    <row r="238" spans="1:6" ht="11.25" customHeight="1">
      <c r="A238" s="229" t="s">
        <v>312</v>
      </c>
      <c r="B238" s="239" t="s">
        <v>304</v>
      </c>
      <c r="C238" s="239" t="s">
        <v>302</v>
      </c>
      <c r="D238" s="230">
        <v>29</v>
      </c>
      <c r="E238" s="231"/>
      <c r="F238" s="232"/>
    </row>
    <row r="239" spans="1:6" ht="11.25" customHeight="1">
      <c r="A239" s="229" t="s">
        <v>312</v>
      </c>
      <c r="B239" s="239" t="s">
        <v>304</v>
      </c>
      <c r="C239" s="239" t="s">
        <v>305</v>
      </c>
      <c r="D239" s="230">
        <v>30</v>
      </c>
      <c r="E239" s="231"/>
      <c r="F239" s="232"/>
    </row>
    <row r="240" spans="1:6" ht="11.25" customHeight="1">
      <c r="A240" s="229" t="s">
        <v>312</v>
      </c>
      <c r="B240" s="239" t="s">
        <v>304</v>
      </c>
      <c r="C240" s="239" t="s">
        <v>306</v>
      </c>
      <c r="D240" s="230">
        <v>31</v>
      </c>
      <c r="E240" s="231"/>
      <c r="F240" s="232"/>
    </row>
    <row r="241" spans="1:6" ht="11.25" customHeight="1">
      <c r="A241" s="229" t="s">
        <v>312</v>
      </c>
      <c r="B241" s="239" t="s">
        <v>304</v>
      </c>
      <c r="C241" s="239" t="s">
        <v>307</v>
      </c>
      <c r="D241" s="230">
        <v>32</v>
      </c>
      <c r="E241" s="231"/>
      <c r="F241" s="232"/>
    </row>
    <row r="242" spans="1:6" ht="11.25" customHeight="1">
      <c r="A242" s="229" t="s">
        <v>312</v>
      </c>
      <c r="B242" s="239" t="s">
        <v>304</v>
      </c>
      <c r="C242" s="239" t="s">
        <v>308</v>
      </c>
      <c r="D242" s="230">
        <v>33</v>
      </c>
      <c r="E242" s="231"/>
      <c r="F242" s="232"/>
    </row>
    <row r="243" spans="1:6" ht="11.25" customHeight="1">
      <c r="A243" s="229" t="s">
        <v>312</v>
      </c>
      <c r="B243" s="239" t="s">
        <v>304</v>
      </c>
      <c r="C243" s="239" t="s">
        <v>309</v>
      </c>
      <c r="D243" s="230">
        <v>34</v>
      </c>
      <c r="E243" s="231"/>
      <c r="F243" s="232"/>
    </row>
    <row r="244" spans="1:6" ht="11.25" customHeight="1">
      <c r="A244" s="229" t="s">
        <v>312</v>
      </c>
      <c r="B244" s="239" t="s">
        <v>310</v>
      </c>
      <c r="C244" s="239" t="s">
        <v>302</v>
      </c>
      <c r="D244" s="230">
        <v>35</v>
      </c>
      <c r="E244" s="231"/>
      <c r="F244" s="232"/>
    </row>
    <row r="245" spans="1:6" ht="11.25" customHeight="1">
      <c r="A245" s="229" t="s">
        <v>312</v>
      </c>
      <c r="B245" s="239" t="s">
        <v>310</v>
      </c>
      <c r="C245" s="239" t="s">
        <v>305</v>
      </c>
      <c r="D245" s="230">
        <v>36</v>
      </c>
      <c r="E245" s="231"/>
      <c r="F245" s="232"/>
    </row>
    <row r="246" spans="1:6" ht="11.25" customHeight="1">
      <c r="A246" s="229" t="s">
        <v>312</v>
      </c>
      <c r="B246" s="239" t="s">
        <v>310</v>
      </c>
      <c r="C246" s="239" t="s">
        <v>306</v>
      </c>
      <c r="D246" s="230">
        <v>37</v>
      </c>
      <c r="E246" s="231"/>
      <c r="F246" s="232"/>
    </row>
    <row r="247" spans="1:6" ht="11.25" customHeight="1">
      <c r="A247" s="229" t="s">
        <v>312</v>
      </c>
      <c r="B247" s="239" t="s">
        <v>310</v>
      </c>
      <c r="C247" s="239" t="s">
        <v>307</v>
      </c>
      <c r="D247" s="230">
        <v>38</v>
      </c>
      <c r="E247" s="231"/>
      <c r="F247" s="232"/>
    </row>
    <row r="248" spans="1:6" ht="11.25" customHeight="1">
      <c r="A248" s="229" t="s">
        <v>312</v>
      </c>
      <c r="B248" s="239" t="s">
        <v>310</v>
      </c>
      <c r="C248" s="239" t="s">
        <v>308</v>
      </c>
      <c r="D248" s="230">
        <v>39</v>
      </c>
      <c r="E248" s="231"/>
      <c r="F248" s="232"/>
    </row>
    <row r="249" spans="1:6" ht="11.25" customHeight="1">
      <c r="A249" s="229" t="s">
        <v>312</v>
      </c>
      <c r="B249" s="239" t="s">
        <v>310</v>
      </c>
      <c r="C249" s="239" t="s">
        <v>309</v>
      </c>
      <c r="D249" s="230">
        <v>40</v>
      </c>
      <c r="E249" s="231"/>
      <c r="F249" s="232"/>
    </row>
    <row r="250" spans="1:6" ht="11.25" customHeight="1">
      <c r="A250" s="229" t="s">
        <v>313</v>
      </c>
      <c r="B250" s="239" t="s">
        <v>301</v>
      </c>
      <c r="C250" s="239" t="s">
        <v>302</v>
      </c>
      <c r="D250" s="230">
        <v>41</v>
      </c>
      <c r="E250" s="231"/>
      <c r="F250" s="232"/>
    </row>
    <row r="251" spans="1:6" ht="11.25" customHeight="1">
      <c r="A251" s="229" t="s">
        <v>313</v>
      </c>
      <c r="B251" s="239" t="s">
        <v>304</v>
      </c>
      <c r="C251" s="239" t="s">
        <v>302</v>
      </c>
      <c r="D251" s="230">
        <v>42</v>
      </c>
      <c r="E251" s="231"/>
      <c r="F251" s="232"/>
    </row>
    <row r="252" spans="1:6" ht="11.25" customHeight="1">
      <c r="A252" s="229" t="s">
        <v>313</v>
      </c>
      <c r="B252" s="239" t="s">
        <v>304</v>
      </c>
      <c r="C252" s="239" t="s">
        <v>305</v>
      </c>
      <c r="D252" s="230">
        <v>43</v>
      </c>
      <c r="E252" s="231"/>
      <c r="F252" s="232"/>
    </row>
    <row r="253" spans="1:6" ht="11.25" customHeight="1">
      <c r="A253" s="229" t="s">
        <v>313</v>
      </c>
      <c r="B253" s="239" t="s">
        <v>304</v>
      </c>
      <c r="C253" s="239" t="s">
        <v>306</v>
      </c>
      <c r="D253" s="230">
        <v>44</v>
      </c>
      <c r="E253" s="231"/>
      <c r="F253" s="232"/>
    </row>
    <row r="254" spans="1:6" ht="11.25" customHeight="1">
      <c r="A254" s="229" t="s">
        <v>313</v>
      </c>
      <c r="B254" s="239" t="s">
        <v>304</v>
      </c>
      <c r="C254" s="239" t="s">
        <v>307</v>
      </c>
      <c r="D254" s="230">
        <v>45</v>
      </c>
      <c r="E254" s="231"/>
      <c r="F254" s="232"/>
    </row>
    <row r="255" spans="1:6" ht="11.25" customHeight="1">
      <c r="A255" s="229" t="s">
        <v>313</v>
      </c>
      <c r="B255" s="239" t="s">
        <v>304</v>
      </c>
      <c r="C255" s="239" t="s">
        <v>308</v>
      </c>
      <c r="D255" s="230">
        <v>46</v>
      </c>
      <c r="E255" s="231"/>
      <c r="F255" s="232"/>
    </row>
    <row r="256" spans="1:6" ht="11.25" customHeight="1">
      <c r="A256" s="229" t="s">
        <v>313</v>
      </c>
      <c r="B256" s="239" t="s">
        <v>304</v>
      </c>
      <c r="C256" s="239" t="s">
        <v>309</v>
      </c>
      <c r="D256" s="230">
        <v>47</v>
      </c>
      <c r="E256" s="231"/>
      <c r="F256" s="232"/>
    </row>
    <row r="257" spans="1:6" ht="11.25" customHeight="1">
      <c r="A257" s="229" t="s">
        <v>313</v>
      </c>
      <c r="B257" s="239" t="s">
        <v>310</v>
      </c>
      <c r="C257" s="239" t="s">
        <v>302</v>
      </c>
      <c r="D257" s="230">
        <v>48</v>
      </c>
      <c r="E257" s="231"/>
      <c r="F257" s="232"/>
    </row>
    <row r="258" spans="1:6" ht="11.25" customHeight="1">
      <c r="A258" s="229" t="s">
        <v>313</v>
      </c>
      <c r="B258" s="239" t="s">
        <v>310</v>
      </c>
      <c r="C258" s="239" t="s">
        <v>305</v>
      </c>
      <c r="D258" s="230">
        <v>49</v>
      </c>
      <c r="E258" s="231"/>
      <c r="F258" s="232"/>
    </row>
    <row r="259" spans="1:6" ht="11.25" customHeight="1">
      <c r="A259" s="229" t="s">
        <v>313</v>
      </c>
      <c r="B259" s="239" t="s">
        <v>310</v>
      </c>
      <c r="C259" s="239" t="s">
        <v>306</v>
      </c>
      <c r="D259" s="230">
        <v>50</v>
      </c>
      <c r="E259" s="231"/>
      <c r="F259" s="232"/>
    </row>
    <row r="260" spans="1:6" ht="11.25" customHeight="1">
      <c r="A260" s="229" t="s">
        <v>313</v>
      </c>
      <c r="B260" s="239" t="s">
        <v>310</v>
      </c>
      <c r="C260" s="239" t="s">
        <v>307</v>
      </c>
      <c r="D260" s="230">
        <v>51</v>
      </c>
      <c r="E260" s="231"/>
      <c r="F260" s="232"/>
    </row>
    <row r="261" spans="1:6" ht="11.25" customHeight="1">
      <c r="A261" s="229" t="s">
        <v>313</v>
      </c>
      <c r="B261" s="239" t="s">
        <v>310</v>
      </c>
      <c r="C261" s="239" t="s">
        <v>308</v>
      </c>
      <c r="D261" s="230">
        <v>52</v>
      </c>
      <c r="E261" s="231"/>
      <c r="F261" s="232"/>
    </row>
    <row r="262" spans="1:6" ht="11.25" customHeight="1">
      <c r="A262" s="229" t="s">
        <v>313</v>
      </c>
      <c r="B262" s="239" t="s">
        <v>310</v>
      </c>
      <c r="C262" s="239" t="s">
        <v>309</v>
      </c>
      <c r="D262" s="230">
        <v>53</v>
      </c>
      <c r="E262" s="231"/>
      <c r="F262" s="232"/>
    </row>
    <row r="263" spans="1:6" ht="11.25" customHeight="1">
      <c r="A263" s="229" t="s">
        <v>314</v>
      </c>
      <c r="B263" s="239" t="s">
        <v>301</v>
      </c>
      <c r="C263" s="239" t="s">
        <v>302</v>
      </c>
      <c r="D263" s="230">
        <v>54</v>
      </c>
      <c r="E263" s="231"/>
      <c r="F263" s="232"/>
    </row>
    <row r="264" spans="1:6" ht="11.25" customHeight="1">
      <c r="A264" s="229" t="s">
        <v>314</v>
      </c>
      <c r="B264" s="239" t="s">
        <v>304</v>
      </c>
      <c r="C264" s="239" t="s">
        <v>302</v>
      </c>
      <c r="D264" s="230">
        <v>55</v>
      </c>
      <c r="E264" s="231"/>
      <c r="F264" s="232"/>
    </row>
    <row r="265" spans="1:6" ht="11.25" customHeight="1">
      <c r="A265" s="229" t="s">
        <v>314</v>
      </c>
      <c r="B265" s="239" t="s">
        <v>304</v>
      </c>
      <c r="C265" s="239" t="s">
        <v>305</v>
      </c>
      <c r="D265" s="230">
        <v>56</v>
      </c>
      <c r="E265" s="231"/>
      <c r="F265" s="232"/>
    </row>
    <row r="266" spans="1:6" ht="11.25" customHeight="1">
      <c r="A266" s="229" t="s">
        <v>314</v>
      </c>
      <c r="B266" s="239" t="s">
        <v>304</v>
      </c>
      <c r="C266" s="239" t="s">
        <v>306</v>
      </c>
      <c r="D266" s="230">
        <v>57</v>
      </c>
      <c r="E266" s="231"/>
      <c r="F266" s="232"/>
    </row>
    <row r="267" spans="1:6" ht="11.25" customHeight="1">
      <c r="A267" s="229" t="s">
        <v>314</v>
      </c>
      <c r="B267" s="239" t="s">
        <v>304</v>
      </c>
      <c r="C267" s="239" t="s">
        <v>307</v>
      </c>
      <c r="D267" s="230">
        <v>58</v>
      </c>
      <c r="E267" s="231"/>
      <c r="F267" s="232"/>
    </row>
    <row r="268" spans="1:6" ht="11.25" customHeight="1">
      <c r="A268" s="229" t="s">
        <v>314</v>
      </c>
      <c r="B268" s="239" t="s">
        <v>304</v>
      </c>
      <c r="C268" s="239" t="s">
        <v>308</v>
      </c>
      <c r="D268" s="230">
        <v>59</v>
      </c>
      <c r="E268" s="231"/>
      <c r="F268" s="232"/>
    </row>
    <row r="269" spans="1:6" ht="11.25" customHeight="1">
      <c r="A269" s="229" t="s">
        <v>314</v>
      </c>
      <c r="B269" s="239" t="s">
        <v>304</v>
      </c>
      <c r="C269" s="239" t="s">
        <v>309</v>
      </c>
      <c r="D269" s="230">
        <v>60</v>
      </c>
      <c r="E269" s="231"/>
      <c r="F269" s="232"/>
    </row>
    <row r="270" spans="1:6" ht="11.25" customHeight="1">
      <c r="A270" s="229" t="s">
        <v>314</v>
      </c>
      <c r="B270" s="239" t="s">
        <v>310</v>
      </c>
      <c r="C270" s="239" t="s">
        <v>302</v>
      </c>
      <c r="D270" s="230">
        <v>61</v>
      </c>
      <c r="E270" s="231"/>
      <c r="F270" s="232"/>
    </row>
    <row r="271" spans="1:6" ht="11.25" customHeight="1">
      <c r="A271" s="229" t="s">
        <v>314</v>
      </c>
      <c r="B271" s="239" t="s">
        <v>310</v>
      </c>
      <c r="C271" s="239" t="s">
        <v>305</v>
      </c>
      <c r="D271" s="230">
        <v>62</v>
      </c>
      <c r="E271" s="231"/>
      <c r="F271" s="232"/>
    </row>
    <row r="272" spans="1:6" ht="11.25" customHeight="1">
      <c r="A272" s="229" t="s">
        <v>314</v>
      </c>
      <c r="B272" s="239" t="s">
        <v>310</v>
      </c>
      <c r="C272" s="239" t="s">
        <v>306</v>
      </c>
      <c r="D272" s="230">
        <v>63</v>
      </c>
      <c r="E272" s="231"/>
      <c r="F272" s="232"/>
    </row>
    <row r="273" spans="1:6" ht="11.25" customHeight="1">
      <c r="A273" s="229" t="s">
        <v>314</v>
      </c>
      <c r="B273" s="239" t="s">
        <v>310</v>
      </c>
      <c r="C273" s="239" t="s">
        <v>307</v>
      </c>
      <c r="D273" s="230">
        <v>64</v>
      </c>
      <c r="E273" s="231"/>
      <c r="F273" s="232"/>
    </row>
    <row r="274" spans="1:6" ht="11.25" customHeight="1">
      <c r="A274" s="229" t="s">
        <v>314</v>
      </c>
      <c r="B274" s="239" t="s">
        <v>310</v>
      </c>
      <c r="C274" s="239" t="s">
        <v>308</v>
      </c>
      <c r="D274" s="230">
        <v>65</v>
      </c>
      <c r="E274" s="231"/>
      <c r="F274" s="232"/>
    </row>
    <row r="275" spans="1:6" ht="11.25" customHeight="1">
      <c r="A275" s="233" t="s">
        <v>314</v>
      </c>
      <c r="B275" s="240" t="s">
        <v>310</v>
      </c>
      <c r="C275" s="240" t="s">
        <v>309</v>
      </c>
      <c r="D275" s="222">
        <v>66</v>
      </c>
      <c r="E275" s="223"/>
      <c r="F275" s="224"/>
    </row>
    <row r="276" ht="11.25" customHeight="1"/>
    <row r="277" ht="11.25" customHeight="1"/>
    <row r="278" spans="1:17" s="208" customFormat="1" ht="12.75">
      <c r="A278" s="210" t="s">
        <v>322</v>
      </c>
      <c r="C278" s="209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</row>
    <row r="279" spans="1:17" s="208" customFormat="1" ht="12.75">
      <c r="A279" s="210"/>
      <c r="C279" s="209"/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</row>
    <row r="280" spans="3:17" s="208" customFormat="1" ht="6" customHeight="1">
      <c r="C280" s="209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</row>
    <row r="281" spans="1:17" s="157" customFormat="1" ht="11.25" customHeight="1">
      <c r="A281" s="215"/>
      <c r="B281" s="216"/>
      <c r="C281" s="217" t="s">
        <v>323</v>
      </c>
      <c r="D281" s="235" t="s">
        <v>323</v>
      </c>
      <c r="E281" s="235" t="s">
        <v>323</v>
      </c>
      <c r="F281" s="235" t="s">
        <v>323</v>
      </c>
      <c r="G281" s="235" t="s">
        <v>323</v>
      </c>
      <c r="H281" s="235" t="s">
        <v>324</v>
      </c>
      <c r="I281" s="235" t="s">
        <v>324</v>
      </c>
      <c r="J281" s="235" t="s">
        <v>324</v>
      </c>
      <c r="K281" s="235" t="s">
        <v>324</v>
      </c>
      <c r="L281" s="235" t="s">
        <v>324</v>
      </c>
      <c r="M281" s="235" t="s">
        <v>325</v>
      </c>
      <c r="N281" s="235" t="s">
        <v>325</v>
      </c>
      <c r="O281" s="235" t="s">
        <v>325</v>
      </c>
      <c r="P281" s="235" t="s">
        <v>325</v>
      </c>
      <c r="Q281" s="216" t="s">
        <v>325</v>
      </c>
    </row>
    <row r="282" spans="1:17" s="157" customFormat="1" ht="11.25" customHeight="1">
      <c r="A282" s="218"/>
      <c r="B282" s="219"/>
      <c r="C282" s="220" t="s">
        <v>326</v>
      </c>
      <c r="D282" s="236" t="s">
        <v>326</v>
      </c>
      <c r="E282" s="236" t="s">
        <v>326</v>
      </c>
      <c r="F282" s="236" t="s">
        <v>327</v>
      </c>
      <c r="G282" s="236" t="s">
        <v>328</v>
      </c>
      <c r="H282" s="236" t="s">
        <v>326</v>
      </c>
      <c r="I282" s="236" t="s">
        <v>327</v>
      </c>
      <c r="J282" s="236" t="s">
        <v>327</v>
      </c>
      <c r="K282" s="236" t="s">
        <v>328</v>
      </c>
      <c r="L282" s="236" t="s">
        <v>328</v>
      </c>
      <c r="M282" s="236" t="s">
        <v>326</v>
      </c>
      <c r="N282" s="236" t="s">
        <v>327</v>
      </c>
      <c r="O282" s="236" t="s">
        <v>327</v>
      </c>
      <c r="P282" s="236" t="s">
        <v>328</v>
      </c>
      <c r="Q282" s="219" t="s">
        <v>328</v>
      </c>
    </row>
    <row r="283" spans="1:17" s="157" customFormat="1" ht="11.25" customHeight="1">
      <c r="A283" s="218"/>
      <c r="B283" s="219"/>
      <c r="C283" s="220" t="s">
        <v>165</v>
      </c>
      <c r="D283" s="236" t="s">
        <v>160</v>
      </c>
      <c r="E283" s="236" t="s">
        <v>161</v>
      </c>
      <c r="F283" s="236" t="s">
        <v>165</v>
      </c>
      <c r="G283" s="236" t="s">
        <v>165</v>
      </c>
      <c r="H283" s="236" t="s">
        <v>165</v>
      </c>
      <c r="I283" s="236" t="s">
        <v>160</v>
      </c>
      <c r="J283" s="236" t="s">
        <v>161</v>
      </c>
      <c r="K283" s="236" t="s">
        <v>160</v>
      </c>
      <c r="L283" s="236" t="s">
        <v>161</v>
      </c>
      <c r="M283" s="236" t="s">
        <v>165</v>
      </c>
      <c r="N283" s="236" t="s">
        <v>160</v>
      </c>
      <c r="O283" s="236" t="s">
        <v>161</v>
      </c>
      <c r="P283" s="236" t="s">
        <v>160</v>
      </c>
      <c r="Q283" s="219" t="s">
        <v>161</v>
      </c>
    </row>
    <row r="284" spans="1:17" s="164" customFormat="1" ht="11.25" customHeight="1">
      <c r="A284" s="221" t="s">
        <v>60</v>
      </c>
      <c r="B284" s="222" t="s">
        <v>61</v>
      </c>
      <c r="C284" s="223">
        <v>1</v>
      </c>
      <c r="D284" s="247">
        <v>2</v>
      </c>
      <c r="E284" s="247">
        <v>3</v>
      </c>
      <c r="F284" s="247">
        <v>4</v>
      </c>
      <c r="G284" s="247">
        <v>5</v>
      </c>
      <c r="H284" s="247">
        <v>6</v>
      </c>
      <c r="I284" s="247">
        <v>7</v>
      </c>
      <c r="J284" s="247">
        <v>8</v>
      </c>
      <c r="K284" s="247">
        <v>9</v>
      </c>
      <c r="L284" s="247">
        <v>10</v>
      </c>
      <c r="M284" s="247">
        <v>11</v>
      </c>
      <c r="N284" s="247">
        <v>12</v>
      </c>
      <c r="O284" s="247">
        <v>13</v>
      </c>
      <c r="P284" s="247">
        <v>14</v>
      </c>
      <c r="Q284" s="224">
        <v>15</v>
      </c>
    </row>
    <row r="285" spans="1:17" ht="11.25" customHeight="1">
      <c r="A285" s="225" t="s">
        <v>329</v>
      </c>
      <c r="B285" s="226">
        <v>1</v>
      </c>
      <c r="C285" s="227">
        <v>253</v>
      </c>
      <c r="D285" s="227">
        <v>253</v>
      </c>
      <c r="E285" s="248"/>
      <c r="F285" s="248">
        <v>250</v>
      </c>
      <c r="G285" s="248"/>
      <c r="H285" s="248">
        <v>3</v>
      </c>
      <c r="I285" s="248"/>
      <c r="J285" s="248"/>
      <c r="K285" s="248"/>
      <c r="L285" s="248"/>
      <c r="M285" s="248">
        <v>250</v>
      </c>
      <c r="N285" s="248">
        <v>250</v>
      </c>
      <c r="O285" s="248"/>
      <c r="P285" s="248"/>
      <c r="Q285" s="228"/>
    </row>
    <row r="286" spans="1:17" ht="11.25" customHeight="1">
      <c r="A286" s="229" t="s">
        <v>330</v>
      </c>
      <c r="B286" s="230">
        <v>2</v>
      </c>
      <c r="C286" s="227">
        <v>253</v>
      </c>
      <c r="D286" s="227">
        <v>253</v>
      </c>
      <c r="E286" s="249"/>
      <c r="F286" s="249">
        <v>250</v>
      </c>
      <c r="G286" s="249"/>
      <c r="H286" s="249">
        <v>3</v>
      </c>
      <c r="I286" s="249"/>
      <c r="J286" s="249"/>
      <c r="K286" s="249"/>
      <c r="L286" s="249"/>
      <c r="M286" s="249">
        <v>250</v>
      </c>
      <c r="N286" s="249">
        <v>250</v>
      </c>
      <c r="O286" s="249"/>
      <c r="P286" s="249"/>
      <c r="Q286" s="232"/>
    </row>
    <row r="287" spans="1:17" ht="11.25" customHeight="1">
      <c r="A287" s="229" t="s">
        <v>331</v>
      </c>
      <c r="B287" s="230">
        <v>3</v>
      </c>
      <c r="C287" s="231"/>
      <c r="D287" s="249"/>
      <c r="E287" s="249"/>
      <c r="F287" s="249"/>
      <c r="G287" s="249"/>
      <c r="H287" s="249"/>
      <c r="I287" s="249"/>
      <c r="J287" s="249"/>
      <c r="K287" s="249"/>
      <c r="L287" s="249"/>
      <c r="M287" s="249"/>
      <c r="N287" s="249"/>
      <c r="O287" s="249"/>
      <c r="P287" s="249"/>
      <c r="Q287" s="232"/>
    </row>
    <row r="288" spans="1:17" ht="11.25" customHeight="1">
      <c r="A288" s="229" t="s">
        <v>332</v>
      </c>
      <c r="B288" s="230">
        <v>4</v>
      </c>
      <c r="C288" s="231"/>
      <c r="D288" s="249"/>
      <c r="E288" s="249"/>
      <c r="F288" s="249"/>
      <c r="G288" s="249"/>
      <c r="H288" s="249"/>
      <c r="I288" s="249"/>
      <c r="J288" s="249"/>
      <c r="K288" s="249"/>
      <c r="L288" s="249"/>
      <c r="M288" s="249"/>
      <c r="N288" s="249"/>
      <c r="O288" s="249"/>
      <c r="P288" s="249"/>
      <c r="Q288" s="232"/>
    </row>
    <row r="289" spans="1:17" ht="11.25" customHeight="1">
      <c r="A289" s="233" t="s">
        <v>333</v>
      </c>
      <c r="B289" s="222">
        <v>5</v>
      </c>
      <c r="C289" s="223"/>
      <c r="D289" s="247"/>
      <c r="E289" s="247"/>
      <c r="F289" s="247"/>
      <c r="G289" s="247"/>
      <c r="H289" s="247"/>
      <c r="I289" s="247"/>
      <c r="J289" s="247"/>
      <c r="K289" s="247"/>
      <c r="L289" s="247"/>
      <c r="M289" s="247"/>
      <c r="N289" s="247"/>
      <c r="O289" s="247"/>
      <c r="P289" s="247"/>
      <c r="Q289" s="224"/>
    </row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</sheetData>
  <sheetProtection/>
  <dataValidations count="1">
    <dataValidation allowBlank="1" showErrorMessage="1" sqref="A1:IV65536"/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41"/>
  <sheetViews>
    <sheetView zoomScalePageLayoutView="0" workbookViewId="0" topLeftCell="A229">
      <selection activeCell="P274" sqref="P274"/>
    </sheetView>
  </sheetViews>
  <sheetFormatPr defaultColWidth="9.00390625" defaultRowHeight="15" customHeight="1"/>
  <cols>
    <col min="1" max="1" width="56.875" style="1" customWidth="1"/>
    <col min="2" max="2" width="3.625" style="1" customWidth="1"/>
    <col min="3" max="3" width="4.625" style="39" customWidth="1"/>
    <col min="4" max="4" width="19.125" style="40" customWidth="1"/>
    <col min="5" max="5" width="17.125" style="40" customWidth="1"/>
    <col min="6" max="6" width="13.00390625" style="25" customWidth="1"/>
    <col min="7" max="7" width="14.00390625" style="25" customWidth="1"/>
    <col min="8" max="8" width="11.25390625" style="25" customWidth="1"/>
    <col min="9" max="19" width="9.125" style="25" customWidth="1"/>
    <col min="20" max="16384" width="9.125" style="1" customWidth="1"/>
  </cols>
  <sheetData>
    <row r="1" spans="1:4" ht="15" customHeight="1">
      <c r="A1" s="100" t="s">
        <v>259</v>
      </c>
      <c r="D1" s="99" t="s">
        <v>258</v>
      </c>
    </row>
    <row r="2" ht="15" customHeight="1">
      <c r="A2" s="101" t="s">
        <v>65</v>
      </c>
    </row>
    <row r="3" ht="15" customHeight="1" thickBot="1">
      <c r="A3" s="119">
        <v>41639</v>
      </c>
    </row>
    <row r="4" spans="1:17" s="35" customFormat="1" ht="60" customHeight="1">
      <c r="A4" s="81"/>
      <c r="B4" s="82"/>
      <c r="C4" s="83"/>
      <c r="D4" s="84" t="s">
        <v>158</v>
      </c>
      <c r="E4" s="85" t="s">
        <v>158</v>
      </c>
      <c r="F4" s="85" t="s">
        <v>158</v>
      </c>
      <c r="G4" s="85" t="s">
        <v>158</v>
      </c>
      <c r="H4" s="85" t="s">
        <v>163</v>
      </c>
      <c r="I4" s="85" t="s">
        <v>163</v>
      </c>
      <c r="J4" s="85" t="s">
        <v>163</v>
      </c>
      <c r="K4" s="85" t="s">
        <v>163</v>
      </c>
      <c r="L4" s="85" t="s">
        <v>163</v>
      </c>
      <c r="M4" s="85" t="s">
        <v>166</v>
      </c>
      <c r="N4" s="85" t="s">
        <v>166</v>
      </c>
      <c r="O4" s="85" t="s">
        <v>166</v>
      </c>
      <c r="P4" s="85" t="s">
        <v>166</v>
      </c>
      <c r="Q4" s="86" t="s">
        <v>166</v>
      </c>
    </row>
    <row r="5" spans="1:17" s="35" customFormat="1" ht="31.5" customHeight="1">
      <c r="A5" s="87"/>
      <c r="B5" s="27"/>
      <c r="C5" s="8"/>
      <c r="D5" s="9" t="s">
        <v>159</v>
      </c>
      <c r="E5" s="10" t="s">
        <v>159</v>
      </c>
      <c r="F5" s="10" t="s">
        <v>162</v>
      </c>
      <c r="G5" s="10" t="s">
        <v>162</v>
      </c>
      <c r="H5" s="10" t="s">
        <v>164</v>
      </c>
      <c r="I5" s="10" t="s">
        <v>159</v>
      </c>
      <c r="J5" s="10" t="s">
        <v>159</v>
      </c>
      <c r="K5" s="10" t="s">
        <v>162</v>
      </c>
      <c r="L5" s="10" t="s">
        <v>162</v>
      </c>
      <c r="M5" s="10" t="s">
        <v>164</v>
      </c>
      <c r="N5" s="10" t="s">
        <v>159</v>
      </c>
      <c r="O5" s="10" t="s">
        <v>159</v>
      </c>
      <c r="P5" s="10" t="s">
        <v>162</v>
      </c>
      <c r="Q5" s="88" t="s">
        <v>162</v>
      </c>
    </row>
    <row r="6" spans="1:17" s="35" customFormat="1" ht="44.25" customHeight="1">
      <c r="A6" s="87"/>
      <c r="B6" s="27"/>
      <c r="C6" s="8"/>
      <c r="D6" s="9" t="s">
        <v>160</v>
      </c>
      <c r="E6" s="10" t="s">
        <v>161</v>
      </c>
      <c r="F6" s="10" t="s">
        <v>160</v>
      </c>
      <c r="G6" s="10" t="s">
        <v>161</v>
      </c>
      <c r="H6" s="10" t="s">
        <v>165</v>
      </c>
      <c r="I6" s="10" t="s">
        <v>160</v>
      </c>
      <c r="J6" s="10" t="s">
        <v>161</v>
      </c>
      <c r="K6" s="10" t="s">
        <v>160</v>
      </c>
      <c r="L6" s="10" t="s">
        <v>161</v>
      </c>
      <c r="M6" s="10" t="s">
        <v>165</v>
      </c>
      <c r="N6" s="10" t="s">
        <v>160</v>
      </c>
      <c r="O6" s="10" t="s">
        <v>161</v>
      </c>
      <c r="P6" s="10" t="s">
        <v>160</v>
      </c>
      <c r="Q6" s="88" t="s">
        <v>161</v>
      </c>
    </row>
    <row r="7" spans="1:17" s="36" customFormat="1" ht="15" customHeight="1">
      <c r="A7" s="89" t="s">
        <v>60</v>
      </c>
      <c r="B7" s="28"/>
      <c r="C7" s="11" t="s">
        <v>61</v>
      </c>
      <c r="D7" s="12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  <c r="Q7" s="90">
        <v>14</v>
      </c>
    </row>
    <row r="8" spans="1:17" s="18" customFormat="1" ht="15" customHeight="1">
      <c r="A8" s="91" t="s">
        <v>66</v>
      </c>
      <c r="B8" s="29"/>
      <c r="C8" s="14">
        <v>1</v>
      </c>
      <c r="D8" s="147">
        <v>124630</v>
      </c>
      <c r="E8" s="147">
        <f>E10+E11+E27+E34+E53+E56+E59+E63</f>
        <v>0</v>
      </c>
      <c r="F8" s="148">
        <v>127351</v>
      </c>
      <c r="G8" s="147">
        <f>G10+G11+G27+G34+G53+G56+G59+G63</f>
        <v>0</v>
      </c>
      <c r="H8" s="147">
        <v>38921</v>
      </c>
      <c r="I8" s="147">
        <f>I10+I11+I27+I34+I53+I56+I59+I63</f>
        <v>0</v>
      </c>
      <c r="J8" s="15"/>
      <c r="K8" s="15"/>
      <c r="L8" s="15"/>
      <c r="M8" s="15">
        <v>213060</v>
      </c>
      <c r="N8" s="31" t="s">
        <v>167</v>
      </c>
      <c r="O8" s="15" t="s">
        <v>167</v>
      </c>
      <c r="P8" s="15" t="s">
        <v>167</v>
      </c>
      <c r="Q8" s="92" t="s">
        <v>167</v>
      </c>
    </row>
    <row r="9" spans="1:17" s="18" customFormat="1" ht="15" customHeight="1">
      <c r="A9" s="93" t="s">
        <v>67</v>
      </c>
      <c r="B9" s="30"/>
      <c r="C9" s="16">
        <v>2</v>
      </c>
      <c r="D9" s="149">
        <v>6127</v>
      </c>
      <c r="E9" s="149">
        <f aca="true" t="shared" si="0" ref="E9:L9">E10+E11</f>
        <v>0</v>
      </c>
      <c r="F9" s="150">
        <v>343</v>
      </c>
      <c r="G9" s="149">
        <f t="shared" si="0"/>
        <v>0</v>
      </c>
      <c r="H9" s="149">
        <f t="shared" si="0"/>
        <v>0</v>
      </c>
      <c r="I9" s="149">
        <f t="shared" si="0"/>
        <v>0</v>
      </c>
      <c r="J9" s="149">
        <f t="shared" si="0"/>
        <v>0</v>
      </c>
      <c r="K9" s="149">
        <f t="shared" si="0"/>
        <v>0</v>
      </c>
      <c r="L9" s="149">
        <f t="shared" si="0"/>
        <v>0</v>
      </c>
      <c r="M9" s="17">
        <v>6470</v>
      </c>
      <c r="N9" s="32" t="s">
        <v>167</v>
      </c>
      <c r="O9" s="17" t="s">
        <v>167</v>
      </c>
      <c r="P9" s="17" t="s">
        <v>167</v>
      </c>
      <c r="Q9" s="94" t="s">
        <v>167</v>
      </c>
    </row>
    <row r="10" spans="1:17" s="18" customFormat="1" ht="15" customHeight="1">
      <c r="A10" s="93" t="s">
        <v>68</v>
      </c>
      <c r="B10" s="27"/>
      <c r="C10" s="16">
        <v>3</v>
      </c>
      <c r="D10" s="149">
        <v>6127</v>
      </c>
      <c r="E10" s="151"/>
      <c r="F10" s="150">
        <v>343</v>
      </c>
      <c r="G10" s="17"/>
      <c r="H10" s="17"/>
      <c r="I10" s="17"/>
      <c r="J10" s="17"/>
      <c r="K10" s="17"/>
      <c r="L10" s="17"/>
      <c r="M10" s="17">
        <v>6470</v>
      </c>
      <c r="N10" s="32" t="s">
        <v>167</v>
      </c>
      <c r="O10" s="17" t="s">
        <v>167</v>
      </c>
      <c r="P10" s="17" t="s">
        <v>167</v>
      </c>
      <c r="Q10" s="94" t="s">
        <v>167</v>
      </c>
    </row>
    <row r="11" spans="1:17" s="18" customFormat="1" ht="15" customHeight="1">
      <c r="A11" s="93" t="s">
        <v>69</v>
      </c>
      <c r="B11" s="27"/>
      <c r="C11" s="16">
        <v>4</v>
      </c>
      <c r="D11" s="150"/>
      <c r="E11" s="151"/>
      <c r="F11" s="17"/>
      <c r="G11" s="17"/>
      <c r="H11" s="17"/>
      <c r="I11" s="17"/>
      <c r="J11" s="17"/>
      <c r="K11" s="17"/>
      <c r="L11" s="17"/>
      <c r="M11" s="151">
        <f>D11+F11</f>
        <v>0</v>
      </c>
      <c r="N11" s="32" t="s">
        <v>167</v>
      </c>
      <c r="O11" s="17" t="s">
        <v>167</v>
      </c>
      <c r="P11" s="17" t="s">
        <v>167</v>
      </c>
      <c r="Q11" s="94" t="s">
        <v>167</v>
      </c>
    </row>
    <row r="12" spans="1:17" s="18" customFormat="1" ht="15" customHeight="1">
      <c r="A12" s="93" t="s">
        <v>70</v>
      </c>
      <c r="B12" s="30"/>
      <c r="C12" s="16">
        <v>5</v>
      </c>
      <c r="D12" s="149"/>
      <c r="E12" s="17"/>
      <c r="F12" s="17"/>
      <c r="G12" s="17"/>
      <c r="H12" s="17"/>
      <c r="I12" s="17"/>
      <c r="J12" s="17"/>
      <c r="K12" s="17"/>
      <c r="L12" s="17"/>
      <c r="M12" s="17">
        <v>0</v>
      </c>
      <c r="N12" s="32" t="s">
        <v>167</v>
      </c>
      <c r="O12" s="17" t="s">
        <v>167</v>
      </c>
      <c r="P12" s="17" t="s">
        <v>167</v>
      </c>
      <c r="Q12" s="94" t="s">
        <v>167</v>
      </c>
    </row>
    <row r="13" spans="1:17" s="18" customFormat="1" ht="15" customHeight="1">
      <c r="A13" s="93" t="s">
        <v>71</v>
      </c>
      <c r="B13" s="30"/>
      <c r="C13" s="16">
        <v>6</v>
      </c>
      <c r="D13" s="149"/>
      <c r="E13" s="17"/>
      <c r="F13" s="17"/>
      <c r="G13" s="17"/>
      <c r="H13" s="17"/>
      <c r="I13" s="17"/>
      <c r="J13" s="17"/>
      <c r="K13" s="17"/>
      <c r="L13" s="17"/>
      <c r="M13" s="17">
        <v>0</v>
      </c>
      <c r="N13" s="32" t="s">
        <v>167</v>
      </c>
      <c r="O13" s="17" t="s">
        <v>167</v>
      </c>
      <c r="P13" s="17" t="s">
        <v>167</v>
      </c>
      <c r="Q13" s="94" t="s">
        <v>167</v>
      </c>
    </row>
    <row r="14" spans="1:17" s="18" customFormat="1" ht="15" customHeight="1">
      <c r="A14" s="93" t="s">
        <v>72</v>
      </c>
      <c r="B14" s="30"/>
      <c r="C14" s="16">
        <v>7</v>
      </c>
      <c r="D14" s="149"/>
      <c r="E14" s="17"/>
      <c r="F14" s="17"/>
      <c r="G14" s="17"/>
      <c r="H14" s="17"/>
      <c r="I14" s="17"/>
      <c r="J14" s="17"/>
      <c r="K14" s="17"/>
      <c r="L14" s="17"/>
      <c r="M14" s="17"/>
      <c r="N14" s="32" t="s">
        <v>167</v>
      </c>
      <c r="O14" s="17" t="s">
        <v>167</v>
      </c>
      <c r="P14" s="17" t="s">
        <v>167</v>
      </c>
      <c r="Q14" s="94" t="s">
        <v>167</v>
      </c>
    </row>
    <row r="15" spans="1:17" s="18" customFormat="1" ht="15" customHeight="1">
      <c r="A15" s="93" t="s">
        <v>73</v>
      </c>
      <c r="B15" s="30"/>
      <c r="C15" s="16">
        <v>8</v>
      </c>
      <c r="D15" s="149"/>
      <c r="E15" s="17"/>
      <c r="F15" s="17"/>
      <c r="G15" s="17"/>
      <c r="H15" s="17"/>
      <c r="I15" s="17"/>
      <c r="J15" s="17"/>
      <c r="K15" s="17"/>
      <c r="L15" s="17"/>
      <c r="M15" s="17"/>
      <c r="N15" s="32" t="s">
        <v>167</v>
      </c>
      <c r="O15" s="17" t="s">
        <v>167</v>
      </c>
      <c r="P15" s="17" t="s">
        <v>167</v>
      </c>
      <c r="Q15" s="94" t="s">
        <v>167</v>
      </c>
    </row>
    <row r="16" spans="1:17" s="18" customFormat="1" ht="15" customHeight="1">
      <c r="A16" s="93" t="s">
        <v>74</v>
      </c>
      <c r="B16" s="30"/>
      <c r="C16" s="16">
        <v>9</v>
      </c>
      <c r="D16" s="149"/>
      <c r="E16" s="17"/>
      <c r="F16" s="17"/>
      <c r="G16" s="17"/>
      <c r="H16" s="17"/>
      <c r="I16" s="17"/>
      <c r="J16" s="17"/>
      <c r="K16" s="17"/>
      <c r="L16" s="17"/>
      <c r="M16" s="17"/>
      <c r="N16" s="32" t="s">
        <v>167</v>
      </c>
      <c r="O16" s="17" t="s">
        <v>167</v>
      </c>
      <c r="P16" s="17" t="s">
        <v>167</v>
      </c>
      <c r="Q16" s="94" t="s">
        <v>167</v>
      </c>
    </row>
    <row r="17" spans="1:17" s="18" customFormat="1" ht="15" customHeight="1">
      <c r="A17" s="93" t="s">
        <v>75</v>
      </c>
      <c r="B17" s="37"/>
      <c r="C17" s="16">
        <v>10</v>
      </c>
      <c r="D17" s="149"/>
      <c r="E17" s="17"/>
      <c r="F17" s="17"/>
      <c r="G17" s="17"/>
      <c r="H17" s="17"/>
      <c r="I17" s="17"/>
      <c r="J17" s="17"/>
      <c r="K17" s="17"/>
      <c r="L17" s="17"/>
      <c r="M17" s="17"/>
      <c r="N17" s="32" t="s">
        <v>167</v>
      </c>
      <c r="O17" s="17" t="s">
        <v>167</v>
      </c>
      <c r="P17" s="17" t="s">
        <v>167</v>
      </c>
      <c r="Q17" s="94" t="s">
        <v>167</v>
      </c>
    </row>
    <row r="18" spans="1:17" s="18" customFormat="1" ht="15" customHeight="1">
      <c r="A18" s="93" t="s">
        <v>76</v>
      </c>
      <c r="B18" s="30"/>
      <c r="C18" s="16">
        <v>11</v>
      </c>
      <c r="D18" s="149"/>
      <c r="E18" s="17"/>
      <c r="F18" s="17"/>
      <c r="G18" s="17"/>
      <c r="H18" s="17"/>
      <c r="I18" s="17"/>
      <c r="J18" s="17"/>
      <c r="K18" s="17"/>
      <c r="L18" s="17"/>
      <c r="M18" s="17"/>
      <c r="N18" s="32" t="s">
        <v>167</v>
      </c>
      <c r="O18" s="17" t="s">
        <v>167</v>
      </c>
      <c r="P18" s="17" t="s">
        <v>167</v>
      </c>
      <c r="Q18" s="94" t="s">
        <v>167</v>
      </c>
    </row>
    <row r="19" spans="1:17" s="18" customFormat="1" ht="15" customHeight="1">
      <c r="A19" s="93" t="s">
        <v>77</v>
      </c>
      <c r="B19" s="38"/>
      <c r="C19" s="16">
        <v>12</v>
      </c>
      <c r="D19" s="149"/>
      <c r="E19" s="17"/>
      <c r="F19" s="17"/>
      <c r="G19" s="17"/>
      <c r="H19" s="17"/>
      <c r="I19" s="17"/>
      <c r="J19" s="17"/>
      <c r="K19" s="17"/>
      <c r="L19" s="17"/>
      <c r="M19" s="17"/>
      <c r="N19" s="32" t="s">
        <v>167</v>
      </c>
      <c r="O19" s="17" t="s">
        <v>167</v>
      </c>
      <c r="P19" s="17" t="s">
        <v>167</v>
      </c>
      <c r="Q19" s="94" t="s">
        <v>167</v>
      </c>
    </row>
    <row r="20" spans="1:17" s="18" customFormat="1" ht="15" customHeight="1">
      <c r="A20" s="93" t="s">
        <v>78</v>
      </c>
      <c r="B20" s="30"/>
      <c r="C20" s="16">
        <v>13</v>
      </c>
      <c r="D20" s="149"/>
      <c r="E20" s="17"/>
      <c r="F20" s="17"/>
      <c r="G20" s="17"/>
      <c r="H20" s="17"/>
      <c r="I20" s="17"/>
      <c r="J20" s="17"/>
      <c r="K20" s="17"/>
      <c r="L20" s="17"/>
      <c r="M20" s="17"/>
      <c r="N20" s="32" t="s">
        <v>167</v>
      </c>
      <c r="O20" s="17" t="s">
        <v>167</v>
      </c>
      <c r="P20" s="17" t="s">
        <v>167</v>
      </c>
      <c r="Q20" s="94" t="s">
        <v>167</v>
      </c>
    </row>
    <row r="21" spans="1:17" s="18" customFormat="1" ht="15" customHeight="1">
      <c r="A21" s="93" t="s">
        <v>79</v>
      </c>
      <c r="B21" s="30"/>
      <c r="C21" s="16">
        <v>14</v>
      </c>
      <c r="D21" s="149"/>
      <c r="E21" s="17"/>
      <c r="F21" s="17"/>
      <c r="G21" s="17"/>
      <c r="H21" s="17"/>
      <c r="I21" s="17"/>
      <c r="J21" s="17"/>
      <c r="K21" s="17"/>
      <c r="L21" s="17"/>
      <c r="M21" s="17"/>
      <c r="N21" s="32" t="s">
        <v>167</v>
      </c>
      <c r="O21" s="17" t="s">
        <v>167</v>
      </c>
      <c r="P21" s="17" t="s">
        <v>167</v>
      </c>
      <c r="Q21" s="94" t="s">
        <v>167</v>
      </c>
    </row>
    <row r="22" spans="1:17" s="18" customFormat="1" ht="15" customHeight="1">
      <c r="A22" s="93" t="s">
        <v>80</v>
      </c>
      <c r="B22" s="30"/>
      <c r="C22" s="16">
        <v>15</v>
      </c>
      <c r="D22" s="149"/>
      <c r="E22" s="17"/>
      <c r="F22" s="17"/>
      <c r="G22" s="17"/>
      <c r="H22" s="17"/>
      <c r="I22" s="17"/>
      <c r="J22" s="17"/>
      <c r="K22" s="17"/>
      <c r="L22" s="17"/>
      <c r="M22" s="17"/>
      <c r="N22" s="32" t="s">
        <v>167</v>
      </c>
      <c r="O22" s="17" t="s">
        <v>167</v>
      </c>
      <c r="P22" s="17" t="s">
        <v>167</v>
      </c>
      <c r="Q22" s="94" t="s">
        <v>167</v>
      </c>
    </row>
    <row r="23" spans="1:17" s="18" customFormat="1" ht="15" customHeight="1">
      <c r="A23" s="93" t="s">
        <v>81</v>
      </c>
      <c r="B23" s="30"/>
      <c r="C23" s="16">
        <v>16</v>
      </c>
      <c r="D23" s="149"/>
      <c r="E23" s="17"/>
      <c r="F23" s="17"/>
      <c r="G23" s="17"/>
      <c r="H23" s="17"/>
      <c r="I23" s="17"/>
      <c r="J23" s="17"/>
      <c r="K23" s="17"/>
      <c r="L23" s="17"/>
      <c r="M23" s="17"/>
      <c r="N23" s="32" t="s">
        <v>167</v>
      </c>
      <c r="O23" s="17" t="s">
        <v>167</v>
      </c>
      <c r="P23" s="17" t="s">
        <v>167</v>
      </c>
      <c r="Q23" s="94" t="s">
        <v>167</v>
      </c>
    </row>
    <row r="24" spans="1:17" s="18" customFormat="1" ht="15" customHeight="1">
      <c r="A24" s="93" t="s">
        <v>82</v>
      </c>
      <c r="B24" s="30"/>
      <c r="C24" s="16">
        <v>17</v>
      </c>
      <c r="D24" s="149"/>
      <c r="E24" s="17"/>
      <c r="F24" s="17"/>
      <c r="G24" s="17"/>
      <c r="H24" s="17"/>
      <c r="I24" s="17"/>
      <c r="J24" s="17"/>
      <c r="K24" s="17"/>
      <c r="L24" s="17"/>
      <c r="M24" s="17"/>
      <c r="N24" s="32" t="s">
        <v>167</v>
      </c>
      <c r="O24" s="17" t="s">
        <v>167</v>
      </c>
      <c r="P24" s="17" t="s">
        <v>167</v>
      </c>
      <c r="Q24" s="94" t="s">
        <v>167</v>
      </c>
    </row>
    <row r="25" spans="1:17" s="18" customFormat="1" ht="15" customHeight="1">
      <c r="A25" s="93" t="s">
        <v>83</v>
      </c>
      <c r="B25" s="30"/>
      <c r="C25" s="16">
        <v>18</v>
      </c>
      <c r="D25" s="149"/>
      <c r="E25" s="17"/>
      <c r="F25" s="17"/>
      <c r="G25" s="17"/>
      <c r="H25" s="17"/>
      <c r="I25" s="17"/>
      <c r="J25" s="17"/>
      <c r="K25" s="17"/>
      <c r="L25" s="17"/>
      <c r="M25" s="17"/>
      <c r="N25" s="32" t="s">
        <v>167</v>
      </c>
      <c r="O25" s="17" t="s">
        <v>167</v>
      </c>
      <c r="P25" s="17" t="s">
        <v>167</v>
      </c>
      <c r="Q25" s="94" t="s">
        <v>167</v>
      </c>
    </row>
    <row r="26" spans="1:17" s="18" customFormat="1" ht="15" customHeight="1">
      <c r="A26" s="93" t="s">
        <v>84</v>
      </c>
      <c r="B26" s="30"/>
      <c r="C26" s="16">
        <v>19</v>
      </c>
      <c r="D26" s="149"/>
      <c r="E26" s="17"/>
      <c r="F26" s="17"/>
      <c r="G26" s="17"/>
      <c r="H26" s="17"/>
      <c r="I26" s="17"/>
      <c r="J26" s="17"/>
      <c r="K26" s="17"/>
      <c r="L26" s="17"/>
      <c r="M26" s="17"/>
      <c r="N26" s="32" t="s">
        <v>167</v>
      </c>
      <c r="O26" s="17" t="s">
        <v>167</v>
      </c>
      <c r="P26" s="17" t="s">
        <v>167</v>
      </c>
      <c r="Q26" s="94" t="s">
        <v>167</v>
      </c>
    </row>
    <row r="27" spans="1:17" s="18" customFormat="1" ht="15" customHeight="1">
      <c r="A27" s="93" t="s">
        <v>85</v>
      </c>
      <c r="B27" s="30"/>
      <c r="C27" s="16">
        <v>20</v>
      </c>
      <c r="D27" s="149">
        <v>346</v>
      </c>
      <c r="E27" s="17"/>
      <c r="F27" s="17">
        <v>10338</v>
      </c>
      <c r="G27" s="17"/>
      <c r="H27" s="17"/>
      <c r="I27" s="17"/>
      <c r="J27" s="17"/>
      <c r="K27" s="17"/>
      <c r="L27" s="17"/>
      <c r="M27" s="17">
        <v>10684</v>
      </c>
      <c r="N27" s="32" t="s">
        <v>167</v>
      </c>
      <c r="O27" s="17" t="s">
        <v>167</v>
      </c>
      <c r="P27" s="17" t="s">
        <v>167</v>
      </c>
      <c r="Q27" s="94" t="s">
        <v>167</v>
      </c>
    </row>
    <row r="28" spans="1:17" s="18" customFormat="1" ht="15" customHeight="1">
      <c r="A28" s="93" t="s">
        <v>86</v>
      </c>
      <c r="B28" s="27"/>
      <c r="C28" s="16">
        <v>21</v>
      </c>
      <c r="D28" s="17">
        <v>346</v>
      </c>
      <c r="E28" s="17"/>
      <c r="F28" s="17">
        <v>10338</v>
      </c>
      <c r="G28" s="17"/>
      <c r="H28" s="17"/>
      <c r="I28" s="17"/>
      <c r="J28" s="17"/>
      <c r="K28" s="17"/>
      <c r="L28" s="17"/>
      <c r="M28" s="17">
        <v>10684</v>
      </c>
      <c r="N28" s="32" t="s">
        <v>167</v>
      </c>
      <c r="O28" s="17" t="s">
        <v>167</v>
      </c>
      <c r="P28" s="17" t="s">
        <v>167</v>
      </c>
      <c r="Q28" s="94" t="s">
        <v>167</v>
      </c>
    </row>
    <row r="29" spans="1:17" s="18" customFormat="1" ht="15" customHeight="1">
      <c r="A29" s="93" t="s">
        <v>87</v>
      </c>
      <c r="B29" s="27"/>
      <c r="C29" s="16">
        <v>22</v>
      </c>
      <c r="D29" s="149"/>
      <c r="E29" s="17"/>
      <c r="F29" s="17"/>
      <c r="G29" s="17"/>
      <c r="H29" s="17"/>
      <c r="I29" s="17"/>
      <c r="J29" s="17"/>
      <c r="K29" s="17"/>
      <c r="L29" s="17"/>
      <c r="M29" s="17"/>
      <c r="N29" s="32" t="s">
        <v>167</v>
      </c>
      <c r="O29" s="17" t="s">
        <v>167</v>
      </c>
      <c r="P29" s="17" t="s">
        <v>167</v>
      </c>
      <c r="Q29" s="94" t="s">
        <v>167</v>
      </c>
    </row>
    <row r="30" spans="1:17" s="18" customFormat="1" ht="15" customHeight="1">
      <c r="A30" s="93" t="s">
        <v>88</v>
      </c>
      <c r="B30" s="30"/>
      <c r="C30" s="16">
        <v>23</v>
      </c>
      <c r="D30" s="149"/>
      <c r="E30" s="17"/>
      <c r="F30" s="17"/>
      <c r="G30" s="17"/>
      <c r="H30" s="17"/>
      <c r="I30" s="17"/>
      <c r="J30" s="17"/>
      <c r="K30" s="17"/>
      <c r="L30" s="17"/>
      <c r="M30" s="17"/>
      <c r="N30" s="32" t="s">
        <v>167</v>
      </c>
      <c r="O30" s="17" t="s">
        <v>167</v>
      </c>
      <c r="P30" s="17" t="s">
        <v>167</v>
      </c>
      <c r="Q30" s="94" t="s">
        <v>167</v>
      </c>
    </row>
    <row r="31" spans="1:17" s="18" customFormat="1" ht="15" customHeight="1">
      <c r="A31" s="93" t="s">
        <v>89</v>
      </c>
      <c r="B31" s="30"/>
      <c r="C31" s="16">
        <v>24</v>
      </c>
      <c r="D31" s="149"/>
      <c r="E31" s="17"/>
      <c r="F31" s="17"/>
      <c r="G31" s="17"/>
      <c r="H31" s="17"/>
      <c r="I31" s="17"/>
      <c r="J31" s="17"/>
      <c r="K31" s="17"/>
      <c r="L31" s="17"/>
      <c r="M31" s="17"/>
      <c r="N31" s="32" t="s">
        <v>167</v>
      </c>
      <c r="O31" s="17" t="s">
        <v>167</v>
      </c>
      <c r="P31" s="17" t="s">
        <v>167</v>
      </c>
      <c r="Q31" s="94" t="s">
        <v>167</v>
      </c>
    </row>
    <row r="32" spans="1:17" s="18" customFormat="1" ht="15" customHeight="1">
      <c r="A32" s="93" t="s">
        <v>90</v>
      </c>
      <c r="B32" s="30"/>
      <c r="C32" s="16">
        <v>25</v>
      </c>
      <c r="D32" s="149"/>
      <c r="E32" s="17"/>
      <c r="F32" s="17"/>
      <c r="G32" s="17"/>
      <c r="H32" s="17"/>
      <c r="I32" s="17"/>
      <c r="J32" s="17"/>
      <c r="K32" s="17"/>
      <c r="L32" s="17"/>
      <c r="M32" s="17"/>
      <c r="N32" s="32" t="s">
        <v>167</v>
      </c>
      <c r="O32" s="17" t="s">
        <v>167</v>
      </c>
      <c r="P32" s="17" t="s">
        <v>167</v>
      </c>
      <c r="Q32" s="94" t="s">
        <v>167</v>
      </c>
    </row>
    <row r="33" spans="1:17" s="18" customFormat="1" ht="15" customHeight="1">
      <c r="A33" s="93" t="s">
        <v>91</v>
      </c>
      <c r="B33" s="30"/>
      <c r="C33" s="16">
        <v>26</v>
      </c>
      <c r="D33" s="149"/>
      <c r="E33" s="17"/>
      <c r="F33" s="17"/>
      <c r="G33" s="17"/>
      <c r="H33" s="17"/>
      <c r="I33" s="17"/>
      <c r="J33" s="17"/>
      <c r="K33" s="17"/>
      <c r="L33" s="17"/>
      <c r="M33" s="17"/>
      <c r="N33" s="32" t="s">
        <v>167</v>
      </c>
      <c r="O33" s="17" t="s">
        <v>167</v>
      </c>
      <c r="P33" s="17" t="s">
        <v>167</v>
      </c>
      <c r="Q33" s="94" t="s">
        <v>167</v>
      </c>
    </row>
    <row r="34" spans="1:17" s="18" customFormat="1" ht="15" customHeight="1">
      <c r="A34" s="93" t="s">
        <v>92</v>
      </c>
      <c r="B34" s="30"/>
      <c r="C34" s="16">
        <v>27</v>
      </c>
      <c r="D34" s="149">
        <v>18632</v>
      </c>
      <c r="E34" s="17"/>
      <c r="F34" s="17">
        <v>116670</v>
      </c>
      <c r="G34" s="17"/>
      <c r="H34" s="17"/>
      <c r="I34" s="17"/>
      <c r="J34" s="17"/>
      <c r="K34" s="17"/>
      <c r="L34" s="17"/>
      <c r="M34" s="17">
        <v>135302</v>
      </c>
      <c r="N34" s="32" t="s">
        <v>167</v>
      </c>
      <c r="O34" s="17" t="s">
        <v>167</v>
      </c>
      <c r="P34" s="17" t="s">
        <v>167</v>
      </c>
      <c r="Q34" s="94" t="s">
        <v>167</v>
      </c>
    </row>
    <row r="35" spans="1:17" s="18" customFormat="1" ht="15" customHeight="1">
      <c r="A35" s="93" t="s">
        <v>93</v>
      </c>
      <c r="B35" s="30"/>
      <c r="C35" s="16">
        <v>28</v>
      </c>
      <c r="D35" s="149"/>
      <c r="E35" s="17"/>
      <c r="F35" s="17"/>
      <c r="G35" s="17"/>
      <c r="H35" s="17"/>
      <c r="I35" s="17"/>
      <c r="J35" s="17"/>
      <c r="K35" s="17"/>
      <c r="L35" s="17"/>
      <c r="M35" s="17"/>
      <c r="N35" s="32" t="s">
        <v>167</v>
      </c>
      <c r="O35" s="17" t="s">
        <v>167</v>
      </c>
      <c r="P35" s="17" t="s">
        <v>167</v>
      </c>
      <c r="Q35" s="94" t="s">
        <v>167</v>
      </c>
    </row>
    <row r="36" spans="1:17" s="18" customFormat="1" ht="15" customHeight="1">
      <c r="A36" s="93" t="s">
        <v>94</v>
      </c>
      <c r="B36" s="30"/>
      <c r="C36" s="16">
        <v>29</v>
      </c>
      <c r="D36" s="149">
        <v>18632</v>
      </c>
      <c r="E36" s="17"/>
      <c r="F36" s="17">
        <v>116670</v>
      </c>
      <c r="G36" s="17"/>
      <c r="H36" s="17"/>
      <c r="I36" s="17"/>
      <c r="J36" s="17"/>
      <c r="K36" s="17"/>
      <c r="L36" s="17"/>
      <c r="M36" s="17">
        <v>135302</v>
      </c>
      <c r="N36" s="32" t="s">
        <v>167</v>
      </c>
      <c r="O36" s="17" t="s">
        <v>167</v>
      </c>
      <c r="P36" s="17" t="s">
        <v>167</v>
      </c>
      <c r="Q36" s="94" t="s">
        <v>167</v>
      </c>
    </row>
    <row r="37" spans="1:17" s="18" customFormat="1" ht="15" customHeight="1">
      <c r="A37" s="93" t="s">
        <v>95</v>
      </c>
      <c r="B37" s="30"/>
      <c r="C37" s="16">
        <v>30</v>
      </c>
      <c r="D37" s="149">
        <v>9063</v>
      </c>
      <c r="E37" s="17"/>
      <c r="F37" s="17">
        <v>180</v>
      </c>
      <c r="G37" s="17"/>
      <c r="H37" s="17"/>
      <c r="I37" s="17"/>
      <c r="J37" s="17"/>
      <c r="K37" s="17"/>
      <c r="L37" s="17"/>
      <c r="M37" s="17">
        <v>9243</v>
      </c>
      <c r="N37" s="32" t="s">
        <v>167</v>
      </c>
      <c r="O37" s="17" t="s">
        <v>167</v>
      </c>
      <c r="P37" s="17" t="s">
        <v>167</v>
      </c>
      <c r="Q37" s="94" t="s">
        <v>167</v>
      </c>
    </row>
    <row r="38" spans="1:17" s="18" customFormat="1" ht="15" customHeight="1">
      <c r="A38" s="93" t="s">
        <v>96</v>
      </c>
      <c r="B38" s="30"/>
      <c r="C38" s="16">
        <v>31</v>
      </c>
      <c r="D38" s="149">
        <v>9569</v>
      </c>
      <c r="E38" s="17"/>
      <c r="F38" s="17">
        <v>116490</v>
      </c>
      <c r="G38" s="17"/>
      <c r="H38" s="17"/>
      <c r="I38" s="17"/>
      <c r="J38" s="17"/>
      <c r="K38" s="17"/>
      <c r="L38" s="17"/>
      <c r="M38" s="149">
        <v>126059</v>
      </c>
      <c r="N38" s="32" t="s">
        <v>167</v>
      </c>
      <c r="O38" s="17" t="s">
        <v>167</v>
      </c>
      <c r="P38" s="17" t="s">
        <v>167</v>
      </c>
      <c r="Q38" s="94" t="s">
        <v>167</v>
      </c>
    </row>
    <row r="39" spans="1:17" s="18" customFormat="1" ht="15" customHeight="1">
      <c r="A39" s="93" t="s">
        <v>97</v>
      </c>
      <c r="B39" s="30"/>
      <c r="C39" s="16">
        <v>32</v>
      </c>
      <c r="D39" s="149"/>
      <c r="E39" s="17"/>
      <c r="F39" s="17"/>
      <c r="G39" s="17"/>
      <c r="H39" s="17"/>
      <c r="I39" s="17"/>
      <c r="J39" s="17"/>
      <c r="K39" s="17"/>
      <c r="L39" s="17"/>
      <c r="M39" s="17"/>
      <c r="N39" s="32" t="s">
        <v>167</v>
      </c>
      <c r="O39" s="17" t="s">
        <v>167</v>
      </c>
      <c r="P39" s="17" t="s">
        <v>167</v>
      </c>
      <c r="Q39" s="94" t="s">
        <v>167</v>
      </c>
    </row>
    <row r="40" spans="1:17" s="18" customFormat="1" ht="15" customHeight="1">
      <c r="A40" s="93" t="s">
        <v>98</v>
      </c>
      <c r="B40" s="30"/>
      <c r="C40" s="16">
        <v>33</v>
      </c>
      <c r="D40" s="149"/>
      <c r="E40" s="17"/>
      <c r="F40" s="17"/>
      <c r="G40" s="17"/>
      <c r="H40" s="17"/>
      <c r="I40" s="17"/>
      <c r="J40" s="17"/>
      <c r="K40" s="17"/>
      <c r="L40" s="17"/>
      <c r="M40" s="17"/>
      <c r="N40" s="32" t="s">
        <v>167</v>
      </c>
      <c r="O40" s="17" t="s">
        <v>167</v>
      </c>
      <c r="P40" s="17" t="s">
        <v>167</v>
      </c>
      <c r="Q40" s="94" t="s">
        <v>167</v>
      </c>
    </row>
    <row r="41" spans="1:17" s="18" customFormat="1" ht="15" customHeight="1">
      <c r="A41" s="93" t="s">
        <v>99</v>
      </c>
      <c r="B41" s="30"/>
      <c r="C41" s="16">
        <v>34</v>
      </c>
      <c r="D41" s="149"/>
      <c r="E41" s="17"/>
      <c r="F41" s="17"/>
      <c r="G41" s="17"/>
      <c r="H41" s="17"/>
      <c r="I41" s="17"/>
      <c r="J41" s="17"/>
      <c r="K41" s="17"/>
      <c r="L41" s="17"/>
      <c r="M41" s="17"/>
      <c r="N41" s="32" t="s">
        <v>167</v>
      </c>
      <c r="O41" s="17" t="s">
        <v>167</v>
      </c>
      <c r="P41" s="17" t="s">
        <v>167</v>
      </c>
      <c r="Q41" s="94" t="s">
        <v>167</v>
      </c>
    </row>
    <row r="42" spans="1:17" s="18" customFormat="1" ht="15" customHeight="1">
      <c r="A42" s="93" t="s">
        <v>100</v>
      </c>
      <c r="B42" s="30"/>
      <c r="C42" s="16">
        <v>35</v>
      </c>
      <c r="D42" s="149"/>
      <c r="E42" s="17"/>
      <c r="F42" s="17"/>
      <c r="G42" s="17"/>
      <c r="H42" s="17"/>
      <c r="I42" s="17"/>
      <c r="J42" s="17"/>
      <c r="K42" s="17"/>
      <c r="L42" s="17"/>
      <c r="M42" s="17"/>
      <c r="N42" s="32" t="s">
        <v>167</v>
      </c>
      <c r="O42" s="17" t="s">
        <v>167</v>
      </c>
      <c r="P42" s="17" t="s">
        <v>167</v>
      </c>
      <c r="Q42" s="94" t="s">
        <v>167</v>
      </c>
    </row>
    <row r="43" spans="1:17" s="18" customFormat="1" ht="15" customHeight="1">
      <c r="A43" s="93" t="s">
        <v>101</v>
      </c>
      <c r="B43" s="30"/>
      <c r="C43" s="16">
        <v>36</v>
      </c>
      <c r="D43" s="149"/>
      <c r="E43" s="17"/>
      <c r="F43" s="17"/>
      <c r="G43" s="17"/>
      <c r="H43" s="17"/>
      <c r="I43" s="17"/>
      <c r="J43" s="17"/>
      <c r="K43" s="17"/>
      <c r="L43" s="17"/>
      <c r="M43" s="17"/>
      <c r="N43" s="32" t="s">
        <v>167</v>
      </c>
      <c r="O43" s="17" t="s">
        <v>167</v>
      </c>
      <c r="P43" s="17" t="s">
        <v>167</v>
      </c>
      <c r="Q43" s="94" t="s">
        <v>167</v>
      </c>
    </row>
    <row r="44" spans="1:17" s="18" customFormat="1" ht="15" customHeight="1">
      <c r="A44" s="93" t="s">
        <v>102</v>
      </c>
      <c r="B44" s="30"/>
      <c r="C44" s="16">
        <v>37</v>
      </c>
      <c r="D44" s="149"/>
      <c r="E44" s="17"/>
      <c r="F44" s="17"/>
      <c r="G44" s="17"/>
      <c r="H44" s="17"/>
      <c r="I44" s="17"/>
      <c r="J44" s="17"/>
      <c r="K44" s="17"/>
      <c r="L44" s="17"/>
      <c r="M44" s="17"/>
      <c r="N44" s="32" t="s">
        <v>167</v>
      </c>
      <c r="O44" s="17" t="s">
        <v>167</v>
      </c>
      <c r="P44" s="17" t="s">
        <v>167</v>
      </c>
      <c r="Q44" s="94" t="s">
        <v>167</v>
      </c>
    </row>
    <row r="45" spans="1:17" s="18" customFormat="1" ht="15" customHeight="1">
      <c r="A45" s="93" t="s">
        <v>103</v>
      </c>
      <c r="B45" s="30"/>
      <c r="C45" s="16">
        <v>38</v>
      </c>
      <c r="D45" s="149"/>
      <c r="E45" s="17"/>
      <c r="F45" s="17"/>
      <c r="G45" s="17"/>
      <c r="H45" s="17"/>
      <c r="I45" s="17"/>
      <c r="J45" s="17"/>
      <c r="K45" s="17"/>
      <c r="L45" s="17"/>
      <c r="M45" s="17"/>
      <c r="N45" s="32" t="s">
        <v>167</v>
      </c>
      <c r="O45" s="17" t="s">
        <v>167</v>
      </c>
      <c r="P45" s="17" t="s">
        <v>167</v>
      </c>
      <c r="Q45" s="94" t="s">
        <v>167</v>
      </c>
    </row>
    <row r="46" spans="1:17" s="18" customFormat="1" ht="15" customHeight="1">
      <c r="A46" s="93" t="s">
        <v>104</v>
      </c>
      <c r="B46" s="30"/>
      <c r="C46" s="16">
        <v>39</v>
      </c>
      <c r="D46" s="149"/>
      <c r="E46" s="17"/>
      <c r="F46" s="17"/>
      <c r="G46" s="17"/>
      <c r="H46" s="17"/>
      <c r="I46" s="17"/>
      <c r="J46" s="17"/>
      <c r="K46" s="17"/>
      <c r="L46" s="17"/>
      <c r="M46" s="17"/>
      <c r="N46" s="32" t="s">
        <v>167</v>
      </c>
      <c r="O46" s="17" t="s">
        <v>167</v>
      </c>
      <c r="P46" s="17" t="s">
        <v>167</v>
      </c>
      <c r="Q46" s="94" t="s">
        <v>167</v>
      </c>
    </row>
    <row r="47" spans="1:17" s="18" customFormat="1" ht="15" customHeight="1">
      <c r="A47" s="93" t="s">
        <v>105</v>
      </c>
      <c r="B47" s="30"/>
      <c r="C47" s="16">
        <v>40</v>
      </c>
      <c r="D47" s="149"/>
      <c r="E47" s="17"/>
      <c r="F47" s="17"/>
      <c r="G47" s="17"/>
      <c r="H47" s="17"/>
      <c r="I47" s="17"/>
      <c r="J47" s="17"/>
      <c r="K47" s="17"/>
      <c r="L47" s="17"/>
      <c r="M47" s="17"/>
      <c r="N47" s="32" t="s">
        <v>167</v>
      </c>
      <c r="O47" s="17" t="s">
        <v>167</v>
      </c>
      <c r="P47" s="17" t="s">
        <v>167</v>
      </c>
      <c r="Q47" s="94" t="s">
        <v>167</v>
      </c>
    </row>
    <row r="48" spans="1:17" s="18" customFormat="1" ht="15" customHeight="1">
      <c r="A48" s="93" t="s">
        <v>106</v>
      </c>
      <c r="B48" s="30"/>
      <c r="C48" s="16">
        <v>41</v>
      </c>
      <c r="D48" s="149"/>
      <c r="E48" s="17"/>
      <c r="F48" s="17"/>
      <c r="G48" s="17"/>
      <c r="H48" s="17"/>
      <c r="I48" s="17"/>
      <c r="J48" s="17"/>
      <c r="K48" s="17"/>
      <c r="L48" s="17"/>
      <c r="M48" s="17"/>
      <c r="N48" s="32" t="s">
        <v>167</v>
      </c>
      <c r="O48" s="17" t="s">
        <v>167</v>
      </c>
      <c r="P48" s="17" t="s">
        <v>167</v>
      </c>
      <c r="Q48" s="94" t="s">
        <v>167</v>
      </c>
    </row>
    <row r="49" spans="1:17" s="18" customFormat="1" ht="15" customHeight="1">
      <c r="A49" s="93" t="s">
        <v>107</v>
      </c>
      <c r="B49" s="30"/>
      <c r="C49" s="16">
        <v>42</v>
      </c>
      <c r="D49" s="149"/>
      <c r="E49" s="17"/>
      <c r="F49" s="17"/>
      <c r="G49" s="17"/>
      <c r="H49" s="17"/>
      <c r="I49" s="17"/>
      <c r="J49" s="17"/>
      <c r="K49" s="17"/>
      <c r="L49" s="17"/>
      <c r="M49" s="17"/>
      <c r="N49" s="32" t="s">
        <v>167</v>
      </c>
      <c r="O49" s="17" t="s">
        <v>167</v>
      </c>
      <c r="P49" s="17" t="s">
        <v>167</v>
      </c>
      <c r="Q49" s="94" t="s">
        <v>167</v>
      </c>
    </row>
    <row r="50" spans="1:17" s="18" customFormat="1" ht="15" customHeight="1">
      <c r="A50" s="93" t="s">
        <v>108</v>
      </c>
      <c r="B50" s="30"/>
      <c r="C50" s="16">
        <v>43</v>
      </c>
      <c r="D50" s="149"/>
      <c r="E50" s="17"/>
      <c r="F50" s="17"/>
      <c r="G50" s="17"/>
      <c r="H50" s="17"/>
      <c r="I50" s="17"/>
      <c r="J50" s="17"/>
      <c r="K50" s="17"/>
      <c r="L50" s="17"/>
      <c r="M50" s="17"/>
      <c r="N50" s="32" t="s">
        <v>167</v>
      </c>
      <c r="O50" s="17" t="s">
        <v>167</v>
      </c>
      <c r="P50" s="17" t="s">
        <v>167</v>
      </c>
      <c r="Q50" s="94" t="s">
        <v>167</v>
      </c>
    </row>
    <row r="51" spans="1:17" s="18" customFormat="1" ht="15" customHeight="1">
      <c r="A51" s="93" t="s">
        <v>109</v>
      </c>
      <c r="B51" s="30"/>
      <c r="C51" s="16">
        <v>44</v>
      </c>
      <c r="D51" s="149"/>
      <c r="E51" s="17"/>
      <c r="F51" s="17"/>
      <c r="G51" s="17"/>
      <c r="H51" s="17"/>
      <c r="I51" s="17"/>
      <c r="J51" s="17"/>
      <c r="K51" s="17"/>
      <c r="L51" s="17"/>
      <c r="M51" s="17"/>
      <c r="N51" s="32" t="s">
        <v>167</v>
      </c>
      <c r="O51" s="17" t="s">
        <v>167</v>
      </c>
      <c r="P51" s="17" t="s">
        <v>167</v>
      </c>
      <c r="Q51" s="94" t="s">
        <v>167</v>
      </c>
    </row>
    <row r="52" spans="1:17" s="18" customFormat="1" ht="15" customHeight="1">
      <c r="A52" s="93" t="s">
        <v>110</v>
      </c>
      <c r="B52" s="30"/>
      <c r="C52" s="16">
        <v>45</v>
      </c>
      <c r="D52" s="149"/>
      <c r="E52" s="17"/>
      <c r="F52" s="17"/>
      <c r="G52" s="17"/>
      <c r="H52" s="17"/>
      <c r="I52" s="17"/>
      <c r="J52" s="17"/>
      <c r="K52" s="17"/>
      <c r="L52" s="17"/>
      <c r="M52" s="17"/>
      <c r="N52" s="32" t="s">
        <v>167</v>
      </c>
      <c r="O52" s="17" t="s">
        <v>167</v>
      </c>
      <c r="P52" s="17" t="s">
        <v>167</v>
      </c>
      <c r="Q52" s="94" t="s">
        <v>167</v>
      </c>
    </row>
    <row r="53" spans="1:17" s="18" customFormat="1" ht="15" customHeight="1">
      <c r="A53" s="93" t="s">
        <v>111</v>
      </c>
      <c r="B53" s="30"/>
      <c r="C53" s="16">
        <v>46</v>
      </c>
      <c r="D53" s="149">
        <v>43049</v>
      </c>
      <c r="E53" s="17"/>
      <c r="F53" s="17"/>
      <c r="G53" s="17"/>
      <c r="H53" s="17">
        <v>3327</v>
      </c>
      <c r="I53" s="17"/>
      <c r="J53" s="17"/>
      <c r="K53" s="17"/>
      <c r="L53" s="17"/>
      <c r="M53" s="17">
        <v>39722</v>
      </c>
      <c r="N53" s="32" t="s">
        <v>167</v>
      </c>
      <c r="O53" s="17" t="s">
        <v>167</v>
      </c>
      <c r="P53" s="17" t="s">
        <v>167</v>
      </c>
      <c r="Q53" s="94" t="s">
        <v>167</v>
      </c>
    </row>
    <row r="54" spans="1:17" s="18" customFormat="1" ht="15" customHeight="1">
      <c r="A54" s="93" t="s">
        <v>112</v>
      </c>
      <c r="B54" s="30"/>
      <c r="C54" s="16">
        <v>47</v>
      </c>
      <c r="D54" s="149">
        <v>43049</v>
      </c>
      <c r="E54" s="17"/>
      <c r="F54" s="17"/>
      <c r="G54" s="17"/>
      <c r="H54" s="17">
        <v>3327</v>
      </c>
      <c r="I54" s="17"/>
      <c r="J54" s="17"/>
      <c r="K54" s="17"/>
      <c r="L54" s="17"/>
      <c r="M54" s="17">
        <v>39722</v>
      </c>
      <c r="N54" s="32" t="s">
        <v>167</v>
      </c>
      <c r="O54" s="17" t="s">
        <v>167</v>
      </c>
      <c r="P54" s="17" t="s">
        <v>167</v>
      </c>
      <c r="Q54" s="94" t="s">
        <v>167</v>
      </c>
    </row>
    <row r="55" spans="1:17" s="18" customFormat="1" ht="15" customHeight="1">
      <c r="A55" s="93" t="s">
        <v>113</v>
      </c>
      <c r="B55" s="30"/>
      <c r="C55" s="16">
        <v>48</v>
      </c>
      <c r="D55" s="149"/>
      <c r="E55" s="17"/>
      <c r="F55" s="17"/>
      <c r="G55" s="17"/>
      <c r="H55" s="17"/>
      <c r="I55" s="17"/>
      <c r="J55" s="17"/>
      <c r="K55" s="17"/>
      <c r="L55" s="17"/>
      <c r="M55" s="17"/>
      <c r="N55" s="32" t="s">
        <v>167</v>
      </c>
      <c r="O55" s="17" t="s">
        <v>167</v>
      </c>
      <c r="P55" s="17" t="s">
        <v>167</v>
      </c>
      <c r="Q55" s="94" t="s">
        <v>167</v>
      </c>
    </row>
    <row r="56" spans="1:17" s="18" customFormat="1" ht="15" customHeight="1">
      <c r="A56" s="93" t="s">
        <v>114</v>
      </c>
      <c r="B56" s="30"/>
      <c r="C56" s="16">
        <v>49</v>
      </c>
      <c r="D56" s="149">
        <v>1912</v>
      </c>
      <c r="E56" s="17"/>
      <c r="F56" s="17"/>
      <c r="G56" s="17"/>
      <c r="H56" s="17">
        <v>1912</v>
      </c>
      <c r="I56" s="17"/>
      <c r="J56" s="17"/>
      <c r="K56" s="17"/>
      <c r="L56" s="17"/>
      <c r="M56" s="17">
        <v>0</v>
      </c>
      <c r="N56" s="32" t="s">
        <v>167</v>
      </c>
      <c r="O56" s="17" t="s">
        <v>167</v>
      </c>
      <c r="P56" s="17" t="s">
        <v>167</v>
      </c>
      <c r="Q56" s="94" t="s">
        <v>167</v>
      </c>
    </row>
    <row r="57" spans="1:17" s="18" customFormat="1" ht="15" customHeight="1">
      <c r="A57" s="93" t="s">
        <v>115</v>
      </c>
      <c r="B57" s="30"/>
      <c r="C57" s="16">
        <v>50</v>
      </c>
      <c r="D57" s="149"/>
      <c r="E57" s="17"/>
      <c r="F57" s="17"/>
      <c r="G57" s="17"/>
      <c r="H57" s="17"/>
      <c r="I57" s="17"/>
      <c r="J57" s="17"/>
      <c r="K57" s="17"/>
      <c r="L57" s="17"/>
      <c r="M57" s="17"/>
      <c r="N57" s="32" t="s">
        <v>167</v>
      </c>
      <c r="O57" s="17" t="s">
        <v>167</v>
      </c>
      <c r="P57" s="17" t="s">
        <v>167</v>
      </c>
      <c r="Q57" s="94" t="s">
        <v>167</v>
      </c>
    </row>
    <row r="58" spans="1:17" s="18" customFormat="1" ht="15" customHeight="1">
      <c r="A58" s="93" t="s">
        <v>116</v>
      </c>
      <c r="B58" s="30"/>
      <c r="C58" s="16">
        <v>51</v>
      </c>
      <c r="D58" s="149">
        <v>1912</v>
      </c>
      <c r="E58" s="17"/>
      <c r="F58" s="17"/>
      <c r="G58" s="17"/>
      <c r="H58" s="17">
        <v>1912</v>
      </c>
      <c r="I58" s="17"/>
      <c r="J58" s="17"/>
      <c r="K58" s="17"/>
      <c r="L58" s="17"/>
      <c r="M58" s="17">
        <f>D58-H58</f>
        <v>0</v>
      </c>
      <c r="N58" s="32" t="s">
        <v>167</v>
      </c>
      <c r="O58" s="17" t="s">
        <v>167</v>
      </c>
      <c r="P58" s="17" t="s">
        <v>167</v>
      </c>
      <c r="Q58" s="94" t="s">
        <v>167</v>
      </c>
    </row>
    <row r="59" spans="1:17" s="18" customFormat="1" ht="15" customHeight="1">
      <c r="A59" s="93" t="s">
        <v>117</v>
      </c>
      <c r="B59" s="30"/>
      <c r="C59" s="16">
        <v>52</v>
      </c>
      <c r="D59" s="149">
        <v>48200</v>
      </c>
      <c r="E59" s="17"/>
      <c r="F59" s="17"/>
      <c r="G59" s="17"/>
      <c r="H59" s="17">
        <v>33682</v>
      </c>
      <c r="I59" s="17"/>
      <c r="J59" s="17"/>
      <c r="K59" s="17"/>
      <c r="L59" s="17"/>
      <c r="M59" s="17">
        <f>D59-H59</f>
        <v>14518</v>
      </c>
      <c r="N59" s="32" t="s">
        <v>167</v>
      </c>
      <c r="O59" s="17" t="s">
        <v>167</v>
      </c>
      <c r="P59" s="17" t="s">
        <v>167</v>
      </c>
      <c r="Q59" s="94" t="s">
        <v>167</v>
      </c>
    </row>
    <row r="60" spans="1:17" s="18" customFormat="1" ht="15" customHeight="1">
      <c r="A60" s="93" t="s">
        <v>118</v>
      </c>
      <c r="B60" s="30"/>
      <c r="C60" s="16">
        <v>53</v>
      </c>
      <c r="D60" s="149"/>
      <c r="E60" s="17"/>
      <c r="F60" s="17"/>
      <c r="G60" s="17"/>
      <c r="H60" s="17"/>
      <c r="I60" s="17"/>
      <c r="J60" s="17"/>
      <c r="K60" s="17"/>
      <c r="L60" s="17"/>
      <c r="M60" s="17"/>
      <c r="N60" s="32" t="s">
        <v>167</v>
      </c>
      <c r="O60" s="17" t="s">
        <v>167</v>
      </c>
      <c r="P60" s="17" t="s">
        <v>167</v>
      </c>
      <c r="Q60" s="94" t="s">
        <v>167</v>
      </c>
    </row>
    <row r="61" spans="1:17" s="18" customFormat="1" ht="15" customHeight="1">
      <c r="A61" s="93" t="s">
        <v>119</v>
      </c>
      <c r="B61" s="30"/>
      <c r="C61" s="16">
        <v>54</v>
      </c>
      <c r="D61" s="149"/>
      <c r="E61" s="17"/>
      <c r="F61" s="17"/>
      <c r="G61" s="17"/>
      <c r="H61" s="17"/>
      <c r="I61" s="17"/>
      <c r="J61" s="17"/>
      <c r="K61" s="17"/>
      <c r="L61" s="17"/>
      <c r="M61" s="17"/>
      <c r="N61" s="32" t="s">
        <v>167</v>
      </c>
      <c r="O61" s="17" t="s">
        <v>167</v>
      </c>
      <c r="P61" s="17" t="s">
        <v>167</v>
      </c>
      <c r="Q61" s="94" t="s">
        <v>167</v>
      </c>
    </row>
    <row r="62" spans="1:17" s="18" customFormat="1" ht="15" customHeight="1">
      <c r="A62" s="93" t="s">
        <v>120</v>
      </c>
      <c r="B62" s="30"/>
      <c r="C62" s="16">
        <v>55</v>
      </c>
      <c r="D62" s="149"/>
      <c r="E62" s="17"/>
      <c r="F62" s="17"/>
      <c r="G62" s="17"/>
      <c r="H62" s="17"/>
      <c r="I62" s="17"/>
      <c r="J62" s="17"/>
      <c r="K62" s="17"/>
      <c r="L62" s="17"/>
      <c r="M62" s="17"/>
      <c r="N62" s="32" t="s">
        <v>167</v>
      </c>
      <c r="O62" s="17" t="s">
        <v>167</v>
      </c>
      <c r="P62" s="17" t="s">
        <v>167</v>
      </c>
      <c r="Q62" s="94" t="s">
        <v>167</v>
      </c>
    </row>
    <row r="63" spans="1:17" s="18" customFormat="1" ht="15" customHeight="1">
      <c r="A63" s="93" t="s">
        <v>121</v>
      </c>
      <c r="B63" s="30"/>
      <c r="C63" s="16">
        <v>56</v>
      </c>
      <c r="D63" s="149">
        <v>6364</v>
      </c>
      <c r="E63" s="17"/>
      <c r="F63" s="17"/>
      <c r="G63" s="17"/>
      <c r="H63" s="17"/>
      <c r="I63" s="17"/>
      <c r="J63" s="17"/>
      <c r="K63" s="17"/>
      <c r="L63" s="17"/>
      <c r="M63" s="17">
        <v>6364</v>
      </c>
      <c r="N63" s="32" t="s">
        <v>167</v>
      </c>
      <c r="O63" s="17" t="s">
        <v>167</v>
      </c>
      <c r="P63" s="17" t="s">
        <v>167</v>
      </c>
      <c r="Q63" s="94" t="s">
        <v>167</v>
      </c>
    </row>
    <row r="64" spans="1:17" s="18" customFormat="1" ht="15" customHeight="1" thickBot="1">
      <c r="A64" s="95" t="s">
        <v>122</v>
      </c>
      <c r="B64" s="96"/>
      <c r="C64" s="97">
        <v>57</v>
      </c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140" t="s">
        <v>167</v>
      </c>
      <c r="O64" s="78" t="s">
        <v>167</v>
      </c>
      <c r="P64" s="78" t="s">
        <v>167</v>
      </c>
      <c r="Q64" s="98" t="s">
        <v>167</v>
      </c>
    </row>
    <row r="65" spans="1:19" s="2" customFormat="1" ht="15" customHeight="1">
      <c r="A65" s="7"/>
      <c r="B65" s="4"/>
      <c r="C65" s="6"/>
      <c r="D65" s="6"/>
      <c r="E65" s="6"/>
      <c r="F65" s="8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5" customHeight="1">
      <c r="A66" s="7"/>
      <c r="B66" s="4"/>
      <c r="C66" s="6"/>
      <c r="D66" s="6"/>
      <c r="E66" s="6"/>
      <c r="F66" s="8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5" customHeight="1">
      <c r="A67" s="102" t="s">
        <v>259</v>
      </c>
      <c r="B67" s="4"/>
      <c r="C67" s="6"/>
      <c r="D67" s="6"/>
      <c r="E67" s="6"/>
      <c r="F67" s="8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5" customHeight="1">
      <c r="A68" s="103" t="s">
        <v>62</v>
      </c>
      <c r="B68" s="4"/>
      <c r="C68" s="6"/>
      <c r="D68" s="6"/>
      <c r="E68" s="6"/>
      <c r="F68" s="8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5" customHeight="1" thickBot="1">
      <c r="A69" s="119">
        <v>41639</v>
      </c>
      <c r="B69" s="4"/>
      <c r="C69" s="6"/>
      <c r="D69" s="6"/>
      <c r="E69" s="6"/>
      <c r="F69" s="8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8" s="42" customFormat="1" ht="33.75">
      <c r="A70" s="59"/>
      <c r="B70" s="60"/>
      <c r="C70" s="61"/>
      <c r="D70" s="62" t="s">
        <v>164</v>
      </c>
      <c r="E70" s="63" t="s">
        <v>159</v>
      </c>
      <c r="F70" s="63" t="s">
        <v>159</v>
      </c>
      <c r="G70" s="63" t="s">
        <v>162</v>
      </c>
      <c r="H70" s="64" t="s">
        <v>162</v>
      </c>
    </row>
    <row r="71" spans="1:8" s="42" customFormat="1" ht="22.5">
      <c r="A71" s="65"/>
      <c r="B71" s="43"/>
      <c r="C71" s="48"/>
      <c r="D71" s="49" t="s">
        <v>165</v>
      </c>
      <c r="E71" s="50" t="s">
        <v>160</v>
      </c>
      <c r="F71" s="50" t="s">
        <v>161</v>
      </c>
      <c r="G71" s="50" t="s">
        <v>160</v>
      </c>
      <c r="H71" s="66" t="s">
        <v>161</v>
      </c>
    </row>
    <row r="72" spans="1:8" s="45" customFormat="1" ht="11.25">
      <c r="A72" s="67" t="s">
        <v>60</v>
      </c>
      <c r="B72" s="44"/>
      <c r="C72" s="51" t="s">
        <v>61</v>
      </c>
      <c r="D72" s="52">
        <v>1</v>
      </c>
      <c r="E72" s="53">
        <v>2</v>
      </c>
      <c r="F72" s="53">
        <v>3</v>
      </c>
      <c r="G72" s="53">
        <v>4</v>
      </c>
      <c r="H72" s="68">
        <v>5</v>
      </c>
    </row>
    <row r="73" spans="1:8" s="45" customFormat="1" ht="27.75" customHeight="1">
      <c r="A73" s="69"/>
      <c r="B73" s="58"/>
      <c r="C73" s="54"/>
      <c r="D73" s="116"/>
      <c r="E73" s="116"/>
      <c r="F73" s="116"/>
      <c r="G73" s="116"/>
      <c r="H73" s="70"/>
    </row>
    <row r="74" spans="1:8" s="22" customFormat="1" ht="11.25">
      <c r="A74" s="71" t="s">
        <v>123</v>
      </c>
      <c r="B74" s="46"/>
      <c r="C74" s="55">
        <v>1</v>
      </c>
      <c r="D74" s="147">
        <v>213060</v>
      </c>
      <c r="E74" s="147">
        <v>100623</v>
      </c>
      <c r="F74" s="147"/>
      <c r="G74" s="147">
        <v>112437</v>
      </c>
      <c r="H74" s="72"/>
    </row>
    <row r="75" spans="1:8" s="22" customFormat="1" ht="11.25">
      <c r="A75" s="73" t="s">
        <v>124</v>
      </c>
      <c r="B75" s="47"/>
      <c r="C75" s="56">
        <v>2</v>
      </c>
      <c r="D75" s="149">
        <v>144471</v>
      </c>
      <c r="E75" s="149">
        <v>32034</v>
      </c>
      <c r="F75" s="17"/>
      <c r="G75" s="17">
        <v>112437</v>
      </c>
      <c r="H75" s="74"/>
    </row>
    <row r="76" spans="1:8" s="22" customFormat="1" ht="11.25">
      <c r="A76" s="73" t="s">
        <v>125</v>
      </c>
      <c r="B76" s="47"/>
      <c r="C76" s="56">
        <v>3</v>
      </c>
      <c r="D76" s="149"/>
      <c r="E76" s="17"/>
      <c r="F76" s="17"/>
      <c r="G76" s="17"/>
      <c r="H76" s="74"/>
    </row>
    <row r="77" spans="1:8" s="22" customFormat="1" ht="11.25">
      <c r="A77" s="73" t="s">
        <v>126</v>
      </c>
      <c r="B77" s="47"/>
      <c r="C77" s="56">
        <v>4</v>
      </c>
      <c r="D77" s="149">
        <v>121773</v>
      </c>
      <c r="E77" s="17">
        <v>9336</v>
      </c>
      <c r="F77" s="17"/>
      <c r="G77" s="17">
        <v>112437</v>
      </c>
      <c r="H77" s="74"/>
    </row>
    <row r="78" spans="1:8" s="22" customFormat="1" ht="11.25">
      <c r="A78" s="73" t="s">
        <v>127</v>
      </c>
      <c r="B78" s="47"/>
      <c r="C78" s="56">
        <v>5</v>
      </c>
      <c r="D78" s="149"/>
      <c r="E78" s="17"/>
      <c r="F78" s="17"/>
      <c r="G78" s="17"/>
      <c r="H78" s="74"/>
    </row>
    <row r="79" spans="1:8" s="22" customFormat="1" ht="11.25">
      <c r="A79" s="73" t="s">
        <v>128</v>
      </c>
      <c r="B79" s="47"/>
      <c r="C79" s="56">
        <v>6</v>
      </c>
      <c r="D79" s="149"/>
      <c r="E79" s="17"/>
      <c r="F79" s="17"/>
      <c r="G79" s="17"/>
      <c r="H79" s="74"/>
    </row>
    <row r="80" spans="1:8" s="22" customFormat="1" ht="11.25">
      <c r="A80" s="73" t="s">
        <v>130</v>
      </c>
      <c r="B80" s="47"/>
      <c r="C80" s="56">
        <v>7</v>
      </c>
      <c r="D80" s="149">
        <v>121773</v>
      </c>
      <c r="E80" s="17">
        <v>9336</v>
      </c>
      <c r="F80" s="17"/>
      <c r="G80" s="17">
        <v>112437</v>
      </c>
      <c r="H80" s="74"/>
    </row>
    <row r="81" spans="1:8" s="22" customFormat="1" ht="11.25">
      <c r="A81" s="73" t="s">
        <v>131</v>
      </c>
      <c r="B81" s="47"/>
      <c r="C81" s="56">
        <v>8</v>
      </c>
      <c r="D81" s="149"/>
      <c r="E81" s="17"/>
      <c r="F81" s="17"/>
      <c r="G81" s="17"/>
      <c r="H81" s="74"/>
    </row>
    <row r="82" spans="1:8" s="22" customFormat="1" ht="11.25">
      <c r="A82" s="73" t="s">
        <v>132</v>
      </c>
      <c r="B82" s="47"/>
      <c r="C82" s="56">
        <v>9</v>
      </c>
      <c r="D82" s="149">
        <v>121773</v>
      </c>
      <c r="E82" s="17">
        <v>9336</v>
      </c>
      <c r="F82" s="17"/>
      <c r="G82" s="17">
        <v>112437</v>
      </c>
      <c r="H82" s="74"/>
    </row>
    <row r="83" spans="1:8" s="22" customFormat="1" ht="11.25">
      <c r="A83" s="73" t="s">
        <v>133</v>
      </c>
      <c r="B83" s="47"/>
      <c r="C83" s="56">
        <v>10</v>
      </c>
      <c r="D83" s="149"/>
      <c r="E83" s="17"/>
      <c r="F83" s="17"/>
      <c r="G83" s="17"/>
      <c r="H83" s="74"/>
    </row>
    <row r="84" spans="1:8" s="22" customFormat="1" ht="11.25">
      <c r="A84" s="73" t="s">
        <v>134</v>
      </c>
      <c r="B84" s="47"/>
      <c r="C84" s="56">
        <v>11</v>
      </c>
      <c r="D84" s="149"/>
      <c r="E84" s="17"/>
      <c r="F84" s="17"/>
      <c r="G84" s="17"/>
      <c r="H84" s="74"/>
    </row>
    <row r="85" spans="1:8" s="22" customFormat="1" ht="11.25">
      <c r="A85" s="73" t="s">
        <v>135</v>
      </c>
      <c r="B85" s="47"/>
      <c r="C85" s="56">
        <v>12</v>
      </c>
      <c r="D85" s="149"/>
      <c r="E85" s="17"/>
      <c r="F85" s="17"/>
      <c r="G85" s="17"/>
      <c r="H85" s="74"/>
    </row>
    <row r="86" spans="1:8" s="22" customFormat="1" ht="11.25">
      <c r="A86" s="73" t="s">
        <v>136</v>
      </c>
      <c r="B86" s="47"/>
      <c r="C86" s="56">
        <v>13</v>
      </c>
      <c r="D86" s="149"/>
      <c r="E86" s="17"/>
      <c r="F86" s="17"/>
      <c r="G86" s="17"/>
      <c r="H86" s="74"/>
    </row>
    <row r="87" spans="1:8" s="22" customFormat="1" ht="11.25">
      <c r="A87" s="73" t="s">
        <v>137</v>
      </c>
      <c r="B87" s="47"/>
      <c r="C87" s="56">
        <v>14</v>
      </c>
      <c r="D87" s="149"/>
      <c r="E87" s="17"/>
      <c r="F87" s="17"/>
      <c r="G87" s="17"/>
      <c r="H87" s="74"/>
    </row>
    <row r="88" spans="1:8" s="22" customFormat="1" ht="11.25">
      <c r="A88" s="73" t="s">
        <v>138</v>
      </c>
      <c r="B88" s="47"/>
      <c r="C88" s="56">
        <v>15</v>
      </c>
      <c r="D88" s="149"/>
      <c r="E88" s="17"/>
      <c r="F88" s="17"/>
      <c r="G88" s="17"/>
      <c r="H88" s="74"/>
    </row>
    <row r="89" spans="1:8" s="22" customFormat="1" ht="11.25">
      <c r="A89" s="73" t="s">
        <v>139</v>
      </c>
      <c r="B89" s="47"/>
      <c r="C89" s="56">
        <v>16</v>
      </c>
      <c r="D89" s="149"/>
      <c r="E89" s="17"/>
      <c r="F89" s="17"/>
      <c r="G89" s="17"/>
      <c r="H89" s="74"/>
    </row>
    <row r="90" spans="1:8" s="22" customFormat="1" ht="11.25">
      <c r="A90" s="73" t="s">
        <v>140</v>
      </c>
      <c r="B90" s="47"/>
      <c r="C90" s="56">
        <v>17</v>
      </c>
      <c r="D90" s="149"/>
      <c r="E90" s="17"/>
      <c r="F90" s="17"/>
      <c r="G90" s="17"/>
      <c r="H90" s="74"/>
    </row>
    <row r="91" spans="1:8" s="22" customFormat="1" ht="11.25">
      <c r="A91" s="73" t="s">
        <v>141</v>
      </c>
      <c r="B91" s="47"/>
      <c r="C91" s="56">
        <v>18</v>
      </c>
      <c r="D91" s="149"/>
      <c r="E91" s="17"/>
      <c r="F91" s="17"/>
      <c r="G91" s="17"/>
      <c r="H91" s="74"/>
    </row>
    <row r="92" spans="1:8" s="22" customFormat="1" ht="11.25">
      <c r="A92" s="73" t="s">
        <v>142</v>
      </c>
      <c r="B92" s="47"/>
      <c r="C92" s="56">
        <v>19</v>
      </c>
      <c r="D92" s="149"/>
      <c r="E92" s="149"/>
      <c r="F92" s="17"/>
      <c r="G92" s="17"/>
      <c r="H92" s="74"/>
    </row>
    <row r="93" spans="1:8" s="22" customFormat="1" ht="11.25">
      <c r="A93" s="73" t="s">
        <v>143</v>
      </c>
      <c r="B93" s="47"/>
      <c r="C93" s="56">
        <v>20</v>
      </c>
      <c r="D93" s="149"/>
      <c r="E93" s="149"/>
      <c r="F93" s="17"/>
      <c r="G93" s="17"/>
      <c r="H93" s="74"/>
    </row>
    <row r="94" spans="1:8" s="22" customFormat="1" ht="11.25">
      <c r="A94" s="73" t="s">
        <v>144</v>
      </c>
      <c r="B94" s="47"/>
      <c r="C94" s="56">
        <v>21</v>
      </c>
      <c r="D94" s="149"/>
      <c r="E94" s="17"/>
      <c r="F94" s="17"/>
      <c r="G94" s="17"/>
      <c r="H94" s="74"/>
    </row>
    <row r="95" spans="1:8" s="22" customFormat="1" ht="11.25">
      <c r="A95" s="73" t="s">
        <v>145</v>
      </c>
      <c r="B95" s="47"/>
      <c r="C95" s="56">
        <v>22</v>
      </c>
      <c r="D95" s="149"/>
      <c r="E95" s="17"/>
      <c r="F95" s="17"/>
      <c r="G95" s="17"/>
      <c r="H95" s="74"/>
    </row>
    <row r="96" spans="1:8" s="22" customFormat="1" ht="11.25">
      <c r="A96" s="73" t="s">
        <v>146</v>
      </c>
      <c r="B96" s="47"/>
      <c r="C96" s="56">
        <v>23</v>
      </c>
      <c r="D96" s="149"/>
      <c r="E96" s="17"/>
      <c r="F96" s="17"/>
      <c r="G96" s="17"/>
      <c r="H96" s="74"/>
    </row>
    <row r="97" spans="1:8" s="22" customFormat="1" ht="11.25">
      <c r="A97" s="73" t="s">
        <v>147</v>
      </c>
      <c r="B97" s="47"/>
      <c r="C97" s="56">
        <v>24</v>
      </c>
      <c r="D97" s="149"/>
      <c r="E97" s="17"/>
      <c r="F97" s="17"/>
      <c r="G97" s="17"/>
      <c r="H97" s="74"/>
    </row>
    <row r="98" spans="1:8" s="22" customFormat="1" ht="11.25">
      <c r="A98" s="73" t="s">
        <v>148</v>
      </c>
      <c r="B98" s="47"/>
      <c r="C98" s="56">
        <v>25</v>
      </c>
      <c r="D98" s="149"/>
      <c r="E98" s="17"/>
      <c r="F98" s="17"/>
      <c r="G98" s="17"/>
      <c r="H98" s="74"/>
    </row>
    <row r="99" spans="1:8" s="22" customFormat="1" ht="11.25">
      <c r="A99" s="73" t="s">
        <v>149</v>
      </c>
      <c r="B99" s="47"/>
      <c r="C99" s="56">
        <v>26</v>
      </c>
      <c r="D99" s="149"/>
      <c r="E99" s="17"/>
      <c r="F99" s="17"/>
      <c r="G99" s="17"/>
      <c r="H99" s="74"/>
    </row>
    <row r="100" spans="1:8" s="22" customFormat="1" ht="11.25">
      <c r="A100" s="73" t="s">
        <v>150</v>
      </c>
      <c r="B100" s="47"/>
      <c r="C100" s="56">
        <v>27</v>
      </c>
      <c r="D100" s="149"/>
      <c r="E100" s="17"/>
      <c r="F100" s="17"/>
      <c r="G100" s="17"/>
      <c r="H100" s="74"/>
    </row>
    <row r="101" spans="1:8" s="22" customFormat="1" ht="11.25">
      <c r="A101" s="73" t="s">
        <v>151</v>
      </c>
      <c r="B101" s="47"/>
      <c r="C101" s="56">
        <v>28</v>
      </c>
      <c r="D101" s="149"/>
      <c r="E101" s="17"/>
      <c r="F101" s="17"/>
      <c r="G101" s="17"/>
      <c r="H101" s="74"/>
    </row>
    <row r="102" spans="1:8" s="22" customFormat="1" ht="11.25">
      <c r="A102" s="73" t="s">
        <v>152</v>
      </c>
      <c r="B102" s="47"/>
      <c r="C102" s="56">
        <v>29</v>
      </c>
      <c r="D102" s="149"/>
      <c r="E102" s="17"/>
      <c r="F102" s="17"/>
      <c r="G102" s="17"/>
      <c r="H102" s="74"/>
    </row>
    <row r="103" spans="1:8" s="22" customFormat="1" ht="11.25">
      <c r="A103" s="73" t="s">
        <v>153</v>
      </c>
      <c r="B103" s="47"/>
      <c r="C103" s="56">
        <v>30</v>
      </c>
      <c r="D103" s="149"/>
      <c r="E103" s="17"/>
      <c r="F103" s="17"/>
      <c r="G103" s="17"/>
      <c r="H103" s="74"/>
    </row>
    <row r="104" spans="1:8" s="22" customFormat="1" ht="11.25">
      <c r="A104" s="73" t="s">
        <v>154</v>
      </c>
      <c r="B104" s="47"/>
      <c r="C104" s="56">
        <v>31</v>
      </c>
      <c r="D104" s="149"/>
      <c r="E104" s="17"/>
      <c r="F104" s="17"/>
      <c r="G104" s="17"/>
      <c r="H104" s="74"/>
    </row>
    <row r="105" spans="1:8" s="22" customFormat="1" ht="11.25">
      <c r="A105" s="73" t="s">
        <v>155</v>
      </c>
      <c r="B105" s="47"/>
      <c r="C105" s="56">
        <v>32</v>
      </c>
      <c r="D105" s="149"/>
      <c r="E105" s="17"/>
      <c r="F105" s="17"/>
      <c r="G105" s="17"/>
      <c r="H105" s="74"/>
    </row>
    <row r="106" spans="1:8" s="22" customFormat="1" ht="11.25">
      <c r="A106" s="73" t="s">
        <v>156</v>
      </c>
      <c r="B106" s="47"/>
      <c r="C106" s="56">
        <v>33</v>
      </c>
      <c r="D106" s="149"/>
      <c r="E106" s="17"/>
      <c r="F106" s="17"/>
      <c r="G106" s="17"/>
      <c r="H106" s="74"/>
    </row>
    <row r="107" spans="1:8" s="22" customFormat="1" ht="11.25">
      <c r="A107" s="73" t="s">
        <v>157</v>
      </c>
      <c r="B107" s="47"/>
      <c r="C107" s="56">
        <v>34</v>
      </c>
      <c r="D107" s="149"/>
      <c r="E107" s="17"/>
      <c r="F107" s="17"/>
      <c r="G107" s="17"/>
      <c r="H107" s="74"/>
    </row>
    <row r="108" spans="1:8" s="22" customFormat="1" ht="11.25">
      <c r="A108" s="73" t="s">
        <v>168</v>
      </c>
      <c r="B108" s="47"/>
      <c r="C108" s="56">
        <v>35</v>
      </c>
      <c r="D108" s="149"/>
      <c r="E108" s="17"/>
      <c r="F108" s="17"/>
      <c r="G108" s="17"/>
      <c r="H108" s="74"/>
    </row>
    <row r="109" spans="1:8" s="22" customFormat="1" ht="11.25">
      <c r="A109" s="73" t="s">
        <v>169</v>
      </c>
      <c r="B109" s="47"/>
      <c r="C109" s="56">
        <v>36</v>
      </c>
      <c r="D109" s="149"/>
      <c r="E109" s="17"/>
      <c r="F109" s="17"/>
      <c r="G109" s="17"/>
      <c r="H109" s="74"/>
    </row>
    <row r="110" spans="1:8" s="22" customFormat="1" ht="11.25">
      <c r="A110" s="73" t="s">
        <v>170</v>
      </c>
      <c r="B110" s="47"/>
      <c r="C110" s="56">
        <v>37</v>
      </c>
      <c r="D110" s="149"/>
      <c r="E110" s="17"/>
      <c r="F110" s="17"/>
      <c r="G110" s="17"/>
      <c r="H110" s="74"/>
    </row>
    <row r="111" spans="1:8" s="22" customFormat="1" ht="11.25">
      <c r="A111" s="73" t="s">
        <v>171</v>
      </c>
      <c r="B111" s="47"/>
      <c r="C111" s="56">
        <v>38</v>
      </c>
      <c r="D111" s="149"/>
      <c r="E111" s="17"/>
      <c r="F111" s="17"/>
      <c r="G111" s="17"/>
      <c r="H111" s="74"/>
    </row>
    <row r="112" spans="1:8" s="22" customFormat="1" ht="11.25">
      <c r="A112" s="73" t="s">
        <v>172</v>
      </c>
      <c r="B112" s="47"/>
      <c r="C112" s="56">
        <v>39</v>
      </c>
      <c r="D112" s="149"/>
      <c r="E112" s="17"/>
      <c r="F112" s="17"/>
      <c r="G112" s="17"/>
      <c r="H112" s="74"/>
    </row>
    <row r="113" spans="1:8" s="22" customFormat="1" ht="11.25">
      <c r="A113" s="73" t="s">
        <v>173</v>
      </c>
      <c r="B113" s="47"/>
      <c r="C113" s="56">
        <v>40</v>
      </c>
      <c r="D113" s="149"/>
      <c r="E113" s="17"/>
      <c r="F113" s="17"/>
      <c r="G113" s="17"/>
      <c r="H113" s="74"/>
    </row>
    <row r="114" spans="1:8" s="22" customFormat="1" ht="11.25">
      <c r="A114" s="73" t="s">
        <v>174</v>
      </c>
      <c r="B114" s="47"/>
      <c r="C114" s="56">
        <v>41</v>
      </c>
      <c r="D114" s="149"/>
      <c r="E114" s="17"/>
      <c r="F114" s="17"/>
      <c r="G114" s="17"/>
      <c r="H114" s="74"/>
    </row>
    <row r="115" spans="1:8" s="22" customFormat="1" ht="11.25">
      <c r="A115" s="73" t="s">
        <v>175</v>
      </c>
      <c r="B115" s="47"/>
      <c r="C115" s="56">
        <v>42</v>
      </c>
      <c r="D115" s="149"/>
      <c r="E115" s="17"/>
      <c r="F115" s="17"/>
      <c r="G115" s="17"/>
      <c r="H115" s="74"/>
    </row>
    <row r="116" spans="1:8" s="22" customFormat="1" ht="11.25">
      <c r="A116" s="73" t="s">
        <v>176</v>
      </c>
      <c r="B116" s="47"/>
      <c r="C116" s="56">
        <v>43</v>
      </c>
      <c r="D116" s="149"/>
      <c r="E116" s="17"/>
      <c r="F116" s="17"/>
      <c r="G116" s="17"/>
      <c r="H116" s="74"/>
    </row>
    <row r="117" spans="1:8" s="22" customFormat="1" ht="11.25">
      <c r="A117" s="73" t="s">
        <v>177</v>
      </c>
      <c r="B117" s="47"/>
      <c r="C117" s="56">
        <v>44</v>
      </c>
      <c r="D117" s="149">
        <v>22698</v>
      </c>
      <c r="E117" s="17">
        <v>22698</v>
      </c>
      <c r="F117" s="17"/>
      <c r="G117" s="17"/>
      <c r="H117" s="74"/>
    </row>
    <row r="118" spans="1:8" s="22" customFormat="1" ht="11.25">
      <c r="A118" s="73" t="s">
        <v>178</v>
      </c>
      <c r="B118" s="47"/>
      <c r="C118" s="56">
        <v>45</v>
      </c>
      <c r="D118" s="149" t="s">
        <v>167</v>
      </c>
      <c r="E118" s="17" t="s">
        <v>167</v>
      </c>
      <c r="F118" s="17" t="s">
        <v>167</v>
      </c>
      <c r="G118" s="17" t="s">
        <v>167</v>
      </c>
      <c r="H118" s="74"/>
    </row>
    <row r="119" spans="1:8" s="22" customFormat="1" ht="11.25">
      <c r="A119" s="73" t="s">
        <v>179</v>
      </c>
      <c r="B119" s="47"/>
      <c r="C119" s="56">
        <v>46</v>
      </c>
      <c r="D119" s="149"/>
      <c r="E119" s="17"/>
      <c r="F119" s="17"/>
      <c r="G119" s="17"/>
      <c r="H119" s="74"/>
    </row>
    <row r="120" spans="1:8" s="22" customFormat="1" ht="11.25">
      <c r="A120" s="73" t="s">
        <v>180</v>
      </c>
      <c r="B120" s="47"/>
      <c r="C120" s="56">
        <v>47</v>
      </c>
      <c r="D120" s="149">
        <v>68589</v>
      </c>
      <c r="E120" s="149">
        <v>68589</v>
      </c>
      <c r="F120" s="17"/>
      <c r="G120" s="17"/>
      <c r="H120" s="74"/>
    </row>
    <row r="121" spans="1:8" s="22" customFormat="1" ht="11.25">
      <c r="A121" s="73" t="s">
        <v>181</v>
      </c>
      <c r="B121" s="47"/>
      <c r="C121" s="56">
        <v>48</v>
      </c>
      <c r="D121" s="149">
        <v>60000</v>
      </c>
      <c r="E121" s="17">
        <v>60000</v>
      </c>
      <c r="F121" s="17"/>
      <c r="G121" s="17"/>
      <c r="H121" s="74"/>
    </row>
    <row r="122" spans="1:8" s="22" customFormat="1" ht="11.25">
      <c r="A122" s="73" t="s">
        <v>182</v>
      </c>
      <c r="B122" s="47"/>
      <c r="C122" s="56">
        <v>49</v>
      </c>
      <c r="D122" s="149">
        <v>60000</v>
      </c>
      <c r="E122" s="17">
        <v>60000</v>
      </c>
      <c r="F122" s="17"/>
      <c r="G122" s="17"/>
      <c r="H122" s="74"/>
    </row>
    <row r="123" spans="1:8" s="22" customFormat="1" ht="11.25">
      <c r="A123" s="73" t="s">
        <v>183</v>
      </c>
      <c r="B123" s="47"/>
      <c r="C123" s="56">
        <v>50</v>
      </c>
      <c r="D123" s="149"/>
      <c r="E123" s="17"/>
      <c r="F123" s="17"/>
      <c r="G123" s="17"/>
      <c r="H123" s="74"/>
    </row>
    <row r="124" spans="1:8" s="22" customFormat="1" ht="11.25">
      <c r="A124" s="73" t="s">
        <v>184</v>
      </c>
      <c r="B124" s="47"/>
      <c r="C124" s="56">
        <v>51</v>
      </c>
      <c r="D124" s="149"/>
      <c r="E124" s="17"/>
      <c r="F124" s="17"/>
      <c r="G124" s="17"/>
      <c r="H124" s="74"/>
    </row>
    <row r="125" spans="1:8" s="22" customFormat="1" ht="11.25">
      <c r="A125" s="73" t="s">
        <v>185</v>
      </c>
      <c r="B125" s="47"/>
      <c r="C125" s="56">
        <v>52</v>
      </c>
      <c r="D125" s="149"/>
      <c r="E125" s="17"/>
      <c r="F125" s="17"/>
      <c r="G125" s="17"/>
      <c r="H125" s="74"/>
    </row>
    <row r="126" spans="1:8" s="22" customFormat="1" ht="11.25">
      <c r="A126" s="73" t="s">
        <v>186</v>
      </c>
      <c r="B126" s="47"/>
      <c r="C126" s="56">
        <v>53</v>
      </c>
      <c r="D126" s="149"/>
      <c r="E126" s="17"/>
      <c r="F126" s="17"/>
      <c r="G126" s="17"/>
      <c r="H126" s="74"/>
    </row>
    <row r="127" spans="1:8" s="22" customFormat="1" ht="11.25">
      <c r="A127" s="73" t="s">
        <v>187</v>
      </c>
      <c r="B127" s="47"/>
      <c r="C127" s="56">
        <v>54</v>
      </c>
      <c r="D127" s="149"/>
      <c r="E127" s="17"/>
      <c r="F127" s="17"/>
      <c r="G127" s="17"/>
      <c r="H127" s="74"/>
    </row>
    <row r="128" spans="1:8" s="22" customFormat="1" ht="11.25">
      <c r="A128" s="73" t="s">
        <v>188</v>
      </c>
      <c r="B128" s="47"/>
      <c r="C128" s="56">
        <v>55</v>
      </c>
      <c r="D128" s="149">
        <v>-33682</v>
      </c>
      <c r="E128" s="149">
        <v>-33682</v>
      </c>
      <c r="F128" s="17"/>
      <c r="G128" s="17"/>
      <c r="H128" s="74"/>
    </row>
    <row r="129" spans="1:8" s="22" customFormat="1" ht="11.25">
      <c r="A129" s="73" t="s">
        <v>189</v>
      </c>
      <c r="B129" s="47"/>
      <c r="C129" s="56">
        <v>56</v>
      </c>
      <c r="D129" s="149"/>
      <c r="E129" s="17"/>
      <c r="F129" s="17"/>
      <c r="G129" s="17"/>
      <c r="H129" s="74"/>
    </row>
    <row r="130" spans="1:8" s="22" customFormat="1" ht="11.25">
      <c r="A130" s="73" t="s">
        <v>190</v>
      </c>
      <c r="B130" s="47"/>
      <c r="C130" s="56">
        <v>57</v>
      </c>
      <c r="D130" s="149"/>
      <c r="E130" s="17"/>
      <c r="F130" s="17"/>
      <c r="G130" s="17"/>
      <c r="H130" s="74"/>
    </row>
    <row r="131" spans="1:8" s="22" customFormat="1" ht="11.25">
      <c r="A131" s="73" t="s">
        <v>191</v>
      </c>
      <c r="B131" s="47"/>
      <c r="C131" s="56">
        <v>58</v>
      </c>
      <c r="D131" s="149"/>
      <c r="E131" s="17"/>
      <c r="F131" s="17"/>
      <c r="G131" s="17"/>
      <c r="H131" s="74"/>
    </row>
    <row r="132" spans="1:8" s="22" customFormat="1" ht="11.25">
      <c r="A132" s="73" t="s">
        <v>192</v>
      </c>
      <c r="B132" s="47"/>
      <c r="C132" s="56">
        <v>59</v>
      </c>
      <c r="D132" s="149"/>
      <c r="E132" s="17"/>
      <c r="F132" s="17"/>
      <c r="G132" s="17"/>
      <c r="H132" s="74"/>
    </row>
    <row r="133" spans="1:8" s="22" customFormat="1" ht="11.25">
      <c r="A133" s="73" t="s">
        <v>193</v>
      </c>
      <c r="B133" s="47"/>
      <c r="C133" s="56">
        <v>60</v>
      </c>
      <c r="D133" s="149"/>
      <c r="E133" s="17"/>
      <c r="F133" s="17"/>
      <c r="G133" s="17"/>
      <c r="H133" s="74"/>
    </row>
    <row r="134" spans="1:8" s="22" customFormat="1" ht="11.25">
      <c r="A134" s="73" t="s">
        <v>194</v>
      </c>
      <c r="B134" s="47"/>
      <c r="C134" s="56">
        <v>61</v>
      </c>
      <c r="D134" s="149"/>
      <c r="E134" s="17"/>
      <c r="F134" s="17"/>
      <c r="G134" s="17"/>
      <c r="H134" s="74"/>
    </row>
    <row r="135" spans="1:8" s="22" customFormat="1" ht="11.25">
      <c r="A135" s="73" t="s">
        <v>195</v>
      </c>
      <c r="B135" s="47"/>
      <c r="C135" s="56">
        <v>62</v>
      </c>
      <c r="D135" s="149">
        <v>-33682</v>
      </c>
      <c r="E135" s="149">
        <v>-33682</v>
      </c>
      <c r="F135" s="17"/>
      <c r="G135" s="17"/>
      <c r="H135" s="74"/>
    </row>
    <row r="136" spans="1:8" s="22" customFormat="1" ht="11.25">
      <c r="A136" s="73" t="s">
        <v>196</v>
      </c>
      <c r="B136" s="47"/>
      <c r="C136" s="56">
        <v>63</v>
      </c>
      <c r="D136" s="149">
        <v>12100</v>
      </c>
      <c r="E136" s="17">
        <v>12100</v>
      </c>
      <c r="F136" s="17"/>
      <c r="G136" s="17"/>
      <c r="H136" s="74"/>
    </row>
    <row r="137" spans="1:8" s="22" customFormat="1" ht="11.25">
      <c r="A137" s="73" t="s">
        <v>197</v>
      </c>
      <c r="B137" s="47"/>
      <c r="C137" s="56">
        <v>64</v>
      </c>
      <c r="D137" s="149">
        <v>27509</v>
      </c>
      <c r="E137" s="17">
        <v>27509</v>
      </c>
      <c r="F137" s="17"/>
      <c r="G137" s="17"/>
      <c r="H137" s="74"/>
    </row>
    <row r="138" spans="1:8" s="22" customFormat="1" ht="11.25">
      <c r="A138" s="73" t="s">
        <v>198</v>
      </c>
      <c r="B138" s="47"/>
      <c r="C138" s="56">
        <v>65</v>
      </c>
      <c r="D138" s="149"/>
      <c r="E138" s="17"/>
      <c r="F138" s="17"/>
      <c r="G138" s="17"/>
      <c r="H138" s="74"/>
    </row>
    <row r="139" spans="1:8" s="22" customFormat="1" ht="12" thickBot="1">
      <c r="A139" s="75" t="s">
        <v>199</v>
      </c>
      <c r="B139" s="76"/>
      <c r="C139" s="77">
        <v>66</v>
      </c>
      <c r="D139" s="12">
        <v>2662</v>
      </c>
      <c r="E139" s="12">
        <v>2662</v>
      </c>
      <c r="F139" s="13"/>
      <c r="G139" s="13"/>
      <c r="H139" s="79"/>
    </row>
    <row r="140" spans="3:8" s="22" customFormat="1" ht="12">
      <c r="C140" s="23"/>
      <c r="D140" s="116"/>
      <c r="E140" s="118"/>
      <c r="F140" s="118"/>
      <c r="G140" s="118"/>
      <c r="H140" s="24"/>
    </row>
    <row r="141" spans="3:8" s="22" customFormat="1" ht="11.25">
      <c r="C141" s="23"/>
      <c r="D141" s="117"/>
      <c r="E141" s="117"/>
      <c r="F141" s="117"/>
      <c r="G141" s="117"/>
      <c r="H141" s="24"/>
    </row>
    <row r="142" spans="1:8" s="22" customFormat="1" ht="15">
      <c r="A142" s="115" t="s">
        <v>260</v>
      </c>
      <c r="C142" s="23"/>
      <c r="D142" s="24"/>
      <c r="E142" s="24"/>
      <c r="F142" s="24"/>
      <c r="G142" s="24"/>
      <c r="H142" s="24"/>
    </row>
    <row r="143" spans="1:8" s="22" customFormat="1" ht="17.25" customHeight="1">
      <c r="A143" s="114" t="s">
        <v>129</v>
      </c>
      <c r="C143" s="23"/>
      <c r="D143" s="24"/>
      <c r="E143" s="24"/>
      <c r="F143" s="24"/>
      <c r="G143" s="24"/>
      <c r="H143" s="24"/>
    </row>
    <row r="144" spans="1:8" s="22" customFormat="1" ht="15" customHeight="1" thickBot="1">
      <c r="A144" s="119">
        <v>41639</v>
      </c>
      <c r="C144" s="57"/>
      <c r="D144" s="24"/>
      <c r="E144" s="24"/>
      <c r="F144" s="24"/>
      <c r="G144" s="24"/>
      <c r="H144" s="24"/>
    </row>
    <row r="145" spans="1:4" ht="15" customHeight="1">
      <c r="A145" s="106" t="s">
        <v>60</v>
      </c>
      <c r="B145" s="107" t="s">
        <v>61</v>
      </c>
      <c r="C145" s="108"/>
      <c r="D145" s="109"/>
    </row>
    <row r="146" spans="1:4" ht="15" customHeight="1">
      <c r="A146" s="110" t="s">
        <v>200</v>
      </c>
      <c r="B146" s="104">
        <v>1</v>
      </c>
      <c r="C146" s="20"/>
      <c r="D146" s="153">
        <v>13694</v>
      </c>
    </row>
    <row r="147" spans="1:4" ht="15" customHeight="1">
      <c r="A147" s="110" t="s">
        <v>201</v>
      </c>
      <c r="B147" s="104">
        <v>2</v>
      </c>
      <c r="C147" s="20"/>
      <c r="D147" s="21">
        <v>74</v>
      </c>
    </row>
    <row r="148" spans="1:4" ht="15" customHeight="1">
      <c r="A148" s="110" t="s">
        <v>202</v>
      </c>
      <c r="B148" s="104">
        <v>3</v>
      </c>
      <c r="C148" s="105"/>
      <c r="D148" s="21">
        <v>55</v>
      </c>
    </row>
    <row r="149" spans="1:4" ht="15" customHeight="1">
      <c r="A149" s="110" t="s">
        <v>203</v>
      </c>
      <c r="B149" s="104">
        <v>4</v>
      </c>
      <c r="C149" s="20"/>
      <c r="D149" s="21"/>
    </row>
    <row r="150" spans="1:4" ht="15" customHeight="1">
      <c r="A150" s="110" t="s">
        <v>204</v>
      </c>
      <c r="B150" s="104">
        <v>5</v>
      </c>
      <c r="C150" s="20"/>
      <c r="D150" s="21"/>
    </row>
    <row r="151" spans="1:4" ht="15" customHeight="1">
      <c r="A151" s="110" t="s">
        <v>205</v>
      </c>
      <c r="B151" s="104">
        <v>6</v>
      </c>
      <c r="C151" s="20"/>
      <c r="D151" s="21"/>
    </row>
    <row r="152" spans="1:4" ht="15" customHeight="1">
      <c r="A152" s="110" t="s">
        <v>206</v>
      </c>
      <c r="B152" s="104">
        <v>7</v>
      </c>
      <c r="C152" s="105"/>
      <c r="D152" s="21">
        <v>19</v>
      </c>
    </row>
    <row r="153" spans="1:4" ht="15" customHeight="1">
      <c r="A153" s="110" t="s">
        <v>207</v>
      </c>
      <c r="B153" s="104">
        <v>8</v>
      </c>
      <c r="C153" s="105"/>
      <c r="D153" s="21"/>
    </row>
    <row r="154" spans="1:4" ht="15" customHeight="1">
      <c r="A154" s="110" t="s">
        <v>208</v>
      </c>
      <c r="B154" s="104">
        <v>9</v>
      </c>
      <c r="C154" s="20"/>
      <c r="D154" s="21"/>
    </row>
    <row r="155" spans="1:4" ht="15" customHeight="1">
      <c r="A155" s="110" t="s">
        <v>209</v>
      </c>
      <c r="B155" s="104">
        <v>10</v>
      </c>
      <c r="C155" s="20"/>
      <c r="D155" s="21"/>
    </row>
    <row r="156" spans="1:4" ht="15" customHeight="1">
      <c r="A156" s="110" t="s">
        <v>210</v>
      </c>
      <c r="B156" s="104">
        <v>11</v>
      </c>
      <c r="C156" s="105"/>
      <c r="D156" s="21">
        <v>-190</v>
      </c>
    </row>
    <row r="157" spans="1:4" ht="15" customHeight="1">
      <c r="A157" s="110" t="s">
        <v>211</v>
      </c>
      <c r="B157" s="104">
        <v>12</v>
      </c>
      <c r="C157" s="105"/>
      <c r="D157" s="21">
        <v>-190</v>
      </c>
    </row>
    <row r="158" spans="1:4" ht="15" customHeight="1">
      <c r="A158" s="110" t="s">
        <v>212</v>
      </c>
      <c r="B158" s="104">
        <v>13</v>
      </c>
      <c r="C158" s="20"/>
      <c r="D158" s="21"/>
    </row>
    <row r="159" spans="1:4" ht="15" customHeight="1">
      <c r="A159" s="110" t="s">
        <v>213</v>
      </c>
      <c r="B159" s="104">
        <v>14</v>
      </c>
      <c r="C159" s="20"/>
      <c r="D159" s="21"/>
    </row>
    <row r="160" spans="1:4" ht="15" customHeight="1">
      <c r="A160" s="110" t="s">
        <v>214</v>
      </c>
      <c r="B160" s="104">
        <v>15</v>
      </c>
      <c r="C160" s="20"/>
      <c r="D160" s="21"/>
    </row>
    <row r="161" spans="1:4" ht="15" customHeight="1">
      <c r="A161" s="110" t="s">
        <v>215</v>
      </c>
      <c r="B161" s="104">
        <v>16</v>
      </c>
      <c r="C161" s="20"/>
      <c r="D161" s="21"/>
    </row>
    <row r="162" spans="1:4" ht="15" customHeight="1">
      <c r="A162" s="110" t="s">
        <v>216</v>
      </c>
      <c r="B162" s="104">
        <v>17</v>
      </c>
      <c r="C162" s="20"/>
      <c r="D162" s="21"/>
    </row>
    <row r="163" spans="1:4" ht="15" customHeight="1">
      <c r="A163" s="110" t="s">
        <v>217</v>
      </c>
      <c r="B163" s="104">
        <v>18</v>
      </c>
      <c r="C163" s="20"/>
      <c r="D163" s="21"/>
    </row>
    <row r="164" spans="1:4" ht="15" customHeight="1">
      <c r="A164" s="110" t="s">
        <v>218</v>
      </c>
      <c r="B164" s="104">
        <v>19</v>
      </c>
      <c r="C164" s="20"/>
      <c r="D164" s="21">
        <v>4587</v>
      </c>
    </row>
    <row r="165" spans="1:4" ht="15" customHeight="1">
      <c r="A165" s="110" t="s">
        <v>219</v>
      </c>
      <c r="B165" s="104">
        <v>20</v>
      </c>
      <c r="C165" s="20"/>
      <c r="D165" s="21"/>
    </row>
    <row r="166" spans="1:4" ht="15" customHeight="1">
      <c r="A166" s="110" t="s">
        <v>220</v>
      </c>
      <c r="B166" s="104">
        <v>21</v>
      </c>
      <c r="C166" s="20"/>
      <c r="D166" s="21"/>
    </row>
    <row r="167" spans="1:4" ht="15" customHeight="1">
      <c r="A167" s="110" t="s">
        <v>221</v>
      </c>
      <c r="B167" s="104">
        <v>22</v>
      </c>
      <c r="C167" s="20"/>
      <c r="D167" s="21"/>
    </row>
    <row r="168" spans="1:4" ht="15" customHeight="1">
      <c r="A168" s="110" t="s">
        <v>222</v>
      </c>
      <c r="B168" s="104">
        <v>23</v>
      </c>
      <c r="C168" s="20"/>
      <c r="D168" s="21">
        <v>4587</v>
      </c>
    </row>
    <row r="169" spans="1:4" ht="15" customHeight="1">
      <c r="A169" s="110" t="s">
        <v>223</v>
      </c>
      <c r="B169" s="104">
        <v>24</v>
      </c>
      <c r="C169" s="105"/>
      <c r="D169" s="21">
        <v>4607</v>
      </c>
    </row>
    <row r="170" spans="1:4" ht="15" customHeight="1">
      <c r="A170" s="110" t="s">
        <v>224</v>
      </c>
      <c r="B170" s="104">
        <v>25</v>
      </c>
      <c r="C170" s="105"/>
      <c r="D170" s="21"/>
    </row>
    <row r="171" spans="1:4" ht="15" customHeight="1">
      <c r="A171" s="110" t="s">
        <v>225</v>
      </c>
      <c r="B171" s="104">
        <v>26</v>
      </c>
      <c r="C171" s="105"/>
      <c r="D171" s="21"/>
    </row>
    <row r="172" spans="1:4" ht="15" customHeight="1">
      <c r="A172" s="110" t="s">
        <v>226</v>
      </c>
      <c r="B172" s="104">
        <v>27</v>
      </c>
      <c r="C172" s="105"/>
      <c r="D172" s="21"/>
    </row>
    <row r="173" spans="1:4" ht="15" customHeight="1">
      <c r="A173" s="110" t="s">
        <v>227</v>
      </c>
      <c r="B173" s="104">
        <v>28</v>
      </c>
      <c r="C173" s="105"/>
      <c r="D173" s="21"/>
    </row>
    <row r="174" spans="1:4" ht="15" customHeight="1">
      <c r="A174" s="110" t="s">
        <v>228</v>
      </c>
      <c r="B174" s="104">
        <v>29</v>
      </c>
      <c r="C174" s="105"/>
      <c r="D174" s="21">
        <v>4607</v>
      </c>
    </row>
    <row r="175" spans="1:4" ht="15" customHeight="1">
      <c r="A175" s="110" t="s">
        <v>229</v>
      </c>
      <c r="B175" s="104">
        <v>30</v>
      </c>
      <c r="C175" s="20"/>
      <c r="D175" s="21"/>
    </row>
    <row r="176" spans="1:4" ht="15" customHeight="1">
      <c r="A176" s="110" t="s">
        <v>230</v>
      </c>
      <c r="B176" s="104">
        <v>31</v>
      </c>
      <c r="C176" s="20"/>
      <c r="D176" s="21"/>
    </row>
    <row r="177" spans="1:4" ht="15" customHeight="1">
      <c r="A177" s="110" t="s">
        <v>231</v>
      </c>
      <c r="B177" s="104">
        <v>32</v>
      </c>
      <c r="C177" s="20"/>
      <c r="D177" s="21"/>
    </row>
    <row r="178" spans="1:4" ht="15" customHeight="1">
      <c r="A178" s="110" t="s">
        <v>232</v>
      </c>
      <c r="B178" s="104">
        <v>33</v>
      </c>
      <c r="C178" s="20"/>
      <c r="D178" s="21"/>
    </row>
    <row r="179" spans="1:4" ht="15" customHeight="1">
      <c r="A179" s="110" t="s">
        <v>233</v>
      </c>
      <c r="B179" s="104">
        <v>34</v>
      </c>
      <c r="C179" s="20"/>
      <c r="D179" s="21"/>
    </row>
    <row r="180" spans="1:4" ht="15" customHeight="1">
      <c r="A180" s="110" t="s">
        <v>234</v>
      </c>
      <c r="B180" s="104">
        <v>35</v>
      </c>
      <c r="C180" s="20"/>
      <c r="D180" s="21"/>
    </row>
    <row r="181" spans="1:4" ht="15" customHeight="1">
      <c r="A181" s="110" t="s">
        <v>235</v>
      </c>
      <c r="B181" s="104">
        <v>36</v>
      </c>
      <c r="C181" s="20"/>
      <c r="D181" s="21"/>
    </row>
    <row r="182" spans="1:4" ht="15" customHeight="1">
      <c r="A182" s="110" t="s">
        <v>236</v>
      </c>
      <c r="B182" s="104">
        <v>37</v>
      </c>
      <c r="C182" s="105"/>
      <c r="D182" s="21"/>
    </row>
    <row r="183" spans="1:4" ht="15" customHeight="1">
      <c r="A183" s="110" t="s">
        <v>237</v>
      </c>
      <c r="B183" s="104">
        <v>38</v>
      </c>
      <c r="C183" s="105"/>
      <c r="D183" s="21"/>
    </row>
    <row r="184" spans="1:4" ht="15" customHeight="1">
      <c r="A184" s="110" t="s">
        <v>238</v>
      </c>
      <c r="B184" s="104">
        <v>39</v>
      </c>
      <c r="C184" s="105"/>
      <c r="D184" s="21"/>
    </row>
    <row r="185" spans="1:4" ht="15" customHeight="1">
      <c r="A185" s="110" t="s">
        <v>239</v>
      </c>
      <c r="B185" s="104">
        <v>40</v>
      </c>
      <c r="C185" s="105"/>
      <c r="D185" s="21"/>
    </row>
    <row r="186" spans="1:4" ht="15" customHeight="1">
      <c r="A186" s="110" t="s">
        <v>240</v>
      </c>
      <c r="B186" s="104">
        <v>41</v>
      </c>
      <c r="C186" s="105"/>
      <c r="D186" s="21"/>
    </row>
    <row r="187" spans="1:4" ht="15" customHeight="1">
      <c r="A187" s="110" t="s">
        <v>241</v>
      </c>
      <c r="B187" s="104">
        <v>42</v>
      </c>
      <c r="C187" s="20"/>
      <c r="D187" s="21"/>
    </row>
    <row r="188" spans="1:4" ht="15" customHeight="1">
      <c r="A188" s="110" t="s">
        <v>242</v>
      </c>
      <c r="B188" s="104">
        <v>43</v>
      </c>
      <c r="C188" s="20"/>
      <c r="D188" s="21"/>
    </row>
    <row r="189" spans="1:4" ht="15" customHeight="1">
      <c r="A189" s="110" t="s">
        <v>0</v>
      </c>
      <c r="B189" s="104">
        <v>44</v>
      </c>
      <c r="C189" s="20"/>
      <c r="D189" s="21"/>
    </row>
    <row r="190" spans="1:4" ht="15" customHeight="1">
      <c r="A190" s="110" t="s">
        <v>1</v>
      </c>
      <c r="B190" s="104">
        <v>45</v>
      </c>
      <c r="C190" s="20"/>
      <c r="D190" s="21"/>
    </row>
    <row r="191" spans="1:4" ht="15" customHeight="1">
      <c r="A191" s="110" t="s">
        <v>2</v>
      </c>
      <c r="B191" s="104">
        <v>46</v>
      </c>
      <c r="C191" s="20"/>
      <c r="D191" s="21"/>
    </row>
    <row r="192" spans="1:4" ht="15" customHeight="1">
      <c r="A192" s="110" t="s">
        <v>3</v>
      </c>
      <c r="B192" s="104">
        <v>47</v>
      </c>
      <c r="C192" s="20"/>
      <c r="D192" s="21"/>
    </row>
    <row r="193" spans="1:4" ht="15" customHeight="1">
      <c r="A193" s="110" t="s">
        <v>4</v>
      </c>
      <c r="B193" s="104">
        <v>48</v>
      </c>
      <c r="C193" s="20"/>
      <c r="D193" s="21"/>
    </row>
    <row r="194" spans="1:4" ht="15" customHeight="1">
      <c r="A194" s="110" t="s">
        <v>5</v>
      </c>
      <c r="B194" s="104">
        <v>49</v>
      </c>
      <c r="C194" s="20"/>
      <c r="D194" s="21"/>
    </row>
    <row r="195" spans="1:4" ht="15" customHeight="1">
      <c r="A195" s="110" t="s">
        <v>6</v>
      </c>
      <c r="B195" s="104">
        <v>50</v>
      </c>
      <c r="C195" s="105"/>
      <c r="D195" s="21">
        <v>-676</v>
      </c>
    </row>
    <row r="196" spans="1:4" ht="15" customHeight="1">
      <c r="A196" s="110" t="s">
        <v>7</v>
      </c>
      <c r="B196" s="104">
        <v>51</v>
      </c>
      <c r="C196" s="105"/>
      <c r="D196" s="152">
        <v>-3</v>
      </c>
    </row>
    <row r="197" spans="1:4" ht="15" customHeight="1">
      <c r="A197" s="110" t="s">
        <v>8</v>
      </c>
      <c r="B197" s="104">
        <v>52</v>
      </c>
      <c r="C197" s="20"/>
      <c r="D197" s="21"/>
    </row>
    <row r="198" spans="1:4" ht="15" customHeight="1">
      <c r="A198" s="110" t="s">
        <v>9</v>
      </c>
      <c r="B198" s="104">
        <v>53</v>
      </c>
      <c r="C198" s="105"/>
      <c r="D198" s="21">
        <v>-673</v>
      </c>
    </row>
    <row r="199" spans="1:4" ht="15" customHeight="1">
      <c r="A199" s="110" t="s">
        <v>10</v>
      </c>
      <c r="B199" s="104">
        <v>54</v>
      </c>
      <c r="C199" s="20"/>
      <c r="D199" s="21"/>
    </row>
    <row r="200" spans="1:4" ht="15" customHeight="1">
      <c r="A200" s="110" t="s">
        <v>11</v>
      </c>
      <c r="B200" s="104">
        <v>55</v>
      </c>
      <c r="C200" s="20"/>
      <c r="D200" s="152"/>
    </row>
    <row r="201" spans="1:4" ht="15" customHeight="1">
      <c r="A201" s="110" t="s">
        <v>12</v>
      </c>
      <c r="B201" s="104">
        <v>56</v>
      </c>
      <c r="C201" s="20"/>
      <c r="D201" s="21"/>
    </row>
    <row r="202" spans="1:4" ht="15" customHeight="1">
      <c r="A202" s="110" t="s">
        <v>13</v>
      </c>
      <c r="B202" s="104">
        <v>57</v>
      </c>
      <c r="C202" s="20"/>
      <c r="D202" s="21"/>
    </row>
    <row r="203" spans="1:4" ht="15" customHeight="1">
      <c r="A203" s="110" t="s">
        <v>14</v>
      </c>
      <c r="B203" s="104">
        <v>58</v>
      </c>
      <c r="C203" s="20"/>
      <c r="D203" s="21"/>
    </row>
    <row r="204" spans="1:4" ht="15" customHeight="1">
      <c r="A204" s="110" t="s">
        <v>15</v>
      </c>
      <c r="B204" s="104">
        <v>59</v>
      </c>
      <c r="C204" s="105"/>
      <c r="D204" s="152">
        <v>1453</v>
      </c>
    </row>
    <row r="205" spans="1:4" ht="15" customHeight="1">
      <c r="A205" s="110" t="s">
        <v>16</v>
      </c>
      <c r="B205" s="104">
        <v>60</v>
      </c>
      <c r="C205" s="20"/>
      <c r="D205" s="21">
        <v>177</v>
      </c>
    </row>
    <row r="206" spans="1:4" ht="15" customHeight="1">
      <c r="A206" s="110" t="s">
        <v>17</v>
      </c>
      <c r="B206" s="104">
        <v>61</v>
      </c>
      <c r="C206" s="105"/>
      <c r="D206" s="21">
        <v>4201</v>
      </c>
    </row>
    <row r="207" spans="1:4" ht="15" customHeight="1">
      <c r="A207" s="110" t="s">
        <v>18</v>
      </c>
      <c r="B207" s="104">
        <v>62</v>
      </c>
      <c r="C207" s="20"/>
      <c r="D207" s="21">
        <v>-539</v>
      </c>
    </row>
    <row r="208" spans="1:4" ht="15" customHeight="1">
      <c r="A208" s="110" t="s">
        <v>19</v>
      </c>
      <c r="B208" s="104">
        <v>63</v>
      </c>
      <c r="C208" s="20"/>
      <c r="D208" s="21">
        <v>-8621</v>
      </c>
    </row>
    <row r="209" spans="1:4" ht="15" customHeight="1">
      <c r="A209" s="110" t="s">
        <v>20</v>
      </c>
      <c r="B209" s="104">
        <v>64</v>
      </c>
      <c r="C209" s="20"/>
      <c r="D209" s="21">
        <v>-3830</v>
      </c>
    </row>
    <row r="210" spans="1:4" ht="15" customHeight="1">
      <c r="A210" s="110" t="s">
        <v>21</v>
      </c>
      <c r="B210" s="104">
        <v>65</v>
      </c>
      <c r="C210" s="20"/>
      <c r="D210" s="21">
        <v>-2885</v>
      </c>
    </row>
    <row r="211" spans="1:4" ht="15" customHeight="1">
      <c r="A211" s="110" t="s">
        <v>22</v>
      </c>
      <c r="B211" s="104">
        <v>66</v>
      </c>
      <c r="C211" s="20"/>
      <c r="D211" s="21">
        <v>-945</v>
      </c>
    </row>
    <row r="212" spans="1:4" ht="15" customHeight="1">
      <c r="A212" s="110" t="s">
        <v>23</v>
      </c>
      <c r="B212" s="104">
        <v>67</v>
      </c>
      <c r="C212" s="20"/>
      <c r="D212" s="21"/>
    </row>
    <row r="213" spans="1:4" ht="15" customHeight="1">
      <c r="A213" s="110" t="s">
        <v>24</v>
      </c>
      <c r="B213" s="104">
        <v>68</v>
      </c>
      <c r="C213" s="20"/>
      <c r="D213" s="21"/>
    </row>
    <row r="214" spans="1:4" ht="15" customHeight="1">
      <c r="A214" s="110" t="s">
        <v>25</v>
      </c>
      <c r="B214" s="104">
        <v>69</v>
      </c>
      <c r="C214" s="20"/>
      <c r="D214" s="21"/>
    </row>
    <row r="215" spans="1:4" ht="15" customHeight="1">
      <c r="A215" s="110" t="s">
        <v>26</v>
      </c>
      <c r="B215" s="104">
        <v>70</v>
      </c>
      <c r="C215" s="20"/>
      <c r="D215" s="21"/>
    </row>
    <row r="216" spans="1:4" ht="15" customHeight="1">
      <c r="A216" s="110" t="s">
        <v>27</v>
      </c>
      <c r="B216" s="104">
        <v>71</v>
      </c>
      <c r="C216" s="20"/>
      <c r="D216" s="153">
        <v>-4791</v>
      </c>
    </row>
    <row r="217" spans="1:4" ht="15" customHeight="1">
      <c r="A217" s="110" t="s">
        <v>28</v>
      </c>
      <c r="B217" s="104">
        <v>72</v>
      </c>
      <c r="C217" s="20"/>
      <c r="D217" s="21">
        <v>-993</v>
      </c>
    </row>
    <row r="218" spans="1:4" ht="15" customHeight="1">
      <c r="A218" s="110" t="s">
        <v>29</v>
      </c>
      <c r="B218" s="104">
        <v>73</v>
      </c>
      <c r="C218" s="20"/>
      <c r="D218" s="21">
        <v>-150</v>
      </c>
    </row>
    <row r="219" spans="1:4" ht="15" customHeight="1">
      <c r="A219" s="110" t="s">
        <v>30</v>
      </c>
      <c r="B219" s="104">
        <v>74</v>
      </c>
      <c r="C219" s="20"/>
      <c r="D219" s="21">
        <v>-525</v>
      </c>
    </row>
    <row r="220" spans="1:4" ht="15" customHeight="1">
      <c r="A220" s="110" t="s">
        <v>31</v>
      </c>
      <c r="B220" s="104">
        <v>75</v>
      </c>
      <c r="C220" s="20"/>
      <c r="D220" s="21"/>
    </row>
    <row r="221" spans="1:4" ht="15" customHeight="1">
      <c r="A221" s="110" t="s">
        <v>32</v>
      </c>
      <c r="B221" s="104">
        <v>76</v>
      </c>
      <c r="C221" s="20"/>
      <c r="D221" s="21"/>
    </row>
    <row r="222" spans="1:4" ht="15" customHeight="1">
      <c r="A222" s="110" t="s">
        <v>33</v>
      </c>
      <c r="B222" s="104">
        <v>77</v>
      </c>
      <c r="C222" s="20"/>
      <c r="D222" s="21">
        <v>-3123</v>
      </c>
    </row>
    <row r="223" spans="1:4" ht="15" customHeight="1">
      <c r="A223" s="110" t="s">
        <v>34</v>
      </c>
      <c r="B223" s="104">
        <v>78</v>
      </c>
      <c r="C223" s="20"/>
      <c r="D223" s="21">
        <v>-2411</v>
      </c>
    </row>
    <row r="224" spans="1:4" ht="15" customHeight="1">
      <c r="A224" s="110" t="s">
        <v>35</v>
      </c>
      <c r="B224" s="104">
        <v>79</v>
      </c>
      <c r="C224" s="20"/>
      <c r="D224" s="21">
        <v>-2411</v>
      </c>
    </row>
    <row r="225" spans="1:4" ht="15" customHeight="1">
      <c r="A225" s="110" t="s">
        <v>36</v>
      </c>
      <c r="B225" s="104">
        <v>80</v>
      </c>
      <c r="C225" s="20"/>
      <c r="D225" s="21"/>
    </row>
    <row r="226" spans="1:4" ht="15" customHeight="1">
      <c r="A226" s="110" t="s">
        <v>37</v>
      </c>
      <c r="B226" s="104">
        <v>81</v>
      </c>
      <c r="C226" s="20"/>
      <c r="D226" s="21"/>
    </row>
    <row r="227" spans="1:4" ht="15" customHeight="1">
      <c r="A227" s="110" t="s">
        <v>38</v>
      </c>
      <c r="B227" s="104">
        <v>82</v>
      </c>
      <c r="C227" s="20"/>
      <c r="D227" s="21"/>
    </row>
    <row r="228" spans="1:4" ht="15" customHeight="1">
      <c r="A228" s="110" t="s">
        <v>39</v>
      </c>
      <c r="B228" s="104">
        <v>83</v>
      </c>
      <c r="C228" s="20"/>
      <c r="D228" s="21"/>
    </row>
    <row r="229" spans="1:4" ht="15" customHeight="1">
      <c r="A229" s="110" t="s">
        <v>40</v>
      </c>
      <c r="B229" s="104">
        <v>84</v>
      </c>
      <c r="C229" s="20"/>
      <c r="D229" s="21"/>
    </row>
    <row r="230" spans="1:4" ht="15" customHeight="1">
      <c r="A230" s="110" t="s">
        <v>41</v>
      </c>
      <c r="B230" s="104">
        <v>85</v>
      </c>
      <c r="C230" s="20"/>
      <c r="D230" s="21"/>
    </row>
    <row r="231" spans="1:4" ht="15" customHeight="1">
      <c r="A231" s="110" t="s">
        <v>42</v>
      </c>
      <c r="B231" s="104">
        <v>86</v>
      </c>
      <c r="C231" s="20"/>
      <c r="D231" s="21"/>
    </row>
    <row r="232" spans="1:4" ht="15" customHeight="1">
      <c r="A232" s="110" t="s">
        <v>43</v>
      </c>
      <c r="B232" s="104">
        <v>87</v>
      </c>
      <c r="C232" s="20"/>
      <c r="D232" s="21"/>
    </row>
    <row r="233" spans="1:4" ht="15" customHeight="1">
      <c r="A233" s="110" t="s">
        <v>44</v>
      </c>
      <c r="B233" s="104">
        <v>88</v>
      </c>
      <c r="C233" s="20"/>
      <c r="D233" s="21"/>
    </row>
    <row r="234" spans="1:4" ht="15" customHeight="1">
      <c r="A234" s="110" t="s">
        <v>45</v>
      </c>
      <c r="B234" s="104">
        <v>89</v>
      </c>
      <c r="C234" s="20"/>
      <c r="D234" s="21"/>
    </row>
    <row r="235" spans="1:4" ht="15" customHeight="1">
      <c r="A235" s="110" t="s">
        <v>46</v>
      </c>
      <c r="B235" s="104">
        <v>90</v>
      </c>
      <c r="C235" s="20"/>
      <c r="D235" s="21"/>
    </row>
    <row r="236" spans="1:4" ht="15" customHeight="1">
      <c r="A236" s="110" t="s">
        <v>47</v>
      </c>
      <c r="B236" s="104">
        <v>91</v>
      </c>
      <c r="C236" s="20"/>
      <c r="D236" s="21"/>
    </row>
    <row r="237" spans="1:4" ht="15" customHeight="1">
      <c r="A237" s="110" t="s">
        <v>48</v>
      </c>
      <c r="B237" s="104">
        <v>92</v>
      </c>
      <c r="C237" s="20"/>
      <c r="D237" s="21"/>
    </row>
    <row r="238" spans="1:4" ht="15" customHeight="1">
      <c r="A238" s="110" t="s">
        <v>49</v>
      </c>
      <c r="B238" s="104">
        <v>93</v>
      </c>
      <c r="C238" s="20"/>
      <c r="D238" s="21"/>
    </row>
    <row r="239" spans="1:4" ht="15" customHeight="1">
      <c r="A239" s="110" t="s">
        <v>50</v>
      </c>
      <c r="B239" s="104">
        <v>94</v>
      </c>
      <c r="C239" s="20"/>
      <c r="D239" s="21"/>
    </row>
    <row r="240" spans="1:4" ht="15" customHeight="1">
      <c r="A240" s="110" t="s">
        <v>51</v>
      </c>
      <c r="B240" s="104">
        <v>95</v>
      </c>
      <c r="C240" s="20"/>
      <c r="D240" s="21"/>
    </row>
    <row r="241" spans="1:4" ht="15" customHeight="1">
      <c r="A241" s="110" t="s">
        <v>52</v>
      </c>
      <c r="B241" s="104">
        <v>96</v>
      </c>
      <c r="C241" s="20"/>
      <c r="D241" s="21"/>
    </row>
    <row r="242" spans="1:4" ht="15" customHeight="1">
      <c r="A242" s="110" t="s">
        <v>53</v>
      </c>
      <c r="B242" s="104">
        <v>97</v>
      </c>
      <c r="C242" s="20"/>
      <c r="D242" s="21"/>
    </row>
    <row r="243" spans="1:4" ht="15" customHeight="1">
      <c r="A243" s="110" t="s">
        <v>54</v>
      </c>
      <c r="B243" s="104">
        <v>98</v>
      </c>
      <c r="C243" s="20"/>
      <c r="D243" s="21"/>
    </row>
    <row r="244" spans="1:4" ht="15" customHeight="1">
      <c r="A244" s="110" t="s">
        <v>55</v>
      </c>
      <c r="B244" s="104">
        <v>99</v>
      </c>
      <c r="C244" s="20"/>
      <c r="D244" s="153">
        <v>2662</v>
      </c>
    </row>
    <row r="245" spans="1:4" ht="15" customHeight="1">
      <c r="A245" s="110" t="s">
        <v>56</v>
      </c>
      <c r="B245" s="104">
        <v>100</v>
      </c>
      <c r="C245" s="20"/>
      <c r="D245" s="21"/>
    </row>
    <row r="246" spans="1:4" ht="15" customHeight="1">
      <c r="A246" s="110" t="s">
        <v>57</v>
      </c>
      <c r="B246" s="104">
        <v>101</v>
      </c>
      <c r="C246" s="20"/>
      <c r="D246" s="153">
        <v>2662</v>
      </c>
    </row>
    <row r="247" spans="1:4" ht="15" customHeight="1">
      <c r="A247" s="110" t="s">
        <v>58</v>
      </c>
      <c r="B247" s="104">
        <v>102</v>
      </c>
      <c r="C247" s="20"/>
      <c r="D247" s="21"/>
    </row>
    <row r="248" spans="1:4" ht="15" customHeight="1" thickBot="1">
      <c r="A248" s="111" t="s">
        <v>59</v>
      </c>
      <c r="B248" s="112">
        <v>103</v>
      </c>
      <c r="C248" s="113"/>
      <c r="D248" s="153">
        <v>2662</v>
      </c>
    </row>
    <row r="249" spans="1:4" ht="15" customHeight="1">
      <c r="A249" s="22"/>
      <c r="B249" s="22"/>
      <c r="C249" s="19"/>
      <c r="D249" s="26"/>
    </row>
    <row r="250" spans="1:4" ht="15" customHeight="1">
      <c r="A250" s="22"/>
      <c r="B250" s="22"/>
      <c r="C250" s="19"/>
      <c r="D250" s="26"/>
    </row>
    <row r="251" spans="1:4" ht="15" customHeight="1">
      <c r="A251" s="22"/>
      <c r="B251" s="22"/>
      <c r="C251" s="19"/>
      <c r="D251" s="26"/>
    </row>
    <row r="252" spans="1:4" ht="15" customHeight="1" thickBot="1">
      <c r="A252" s="120" t="s">
        <v>257</v>
      </c>
      <c r="B252" s="22"/>
      <c r="C252" s="19"/>
      <c r="D252" s="26"/>
    </row>
    <row r="253" spans="1:8" ht="15" customHeight="1" thickBot="1">
      <c r="A253" s="146"/>
      <c r="B253" s="179"/>
      <c r="C253" s="180"/>
      <c r="D253" s="127">
        <v>41639</v>
      </c>
      <c r="E253" s="127">
        <v>41547</v>
      </c>
      <c r="F253" s="127">
        <v>41455</v>
      </c>
      <c r="G253" s="127">
        <v>41364</v>
      </c>
      <c r="H253" s="127">
        <v>41305</v>
      </c>
    </row>
    <row r="254" spans="1:8" ht="15" customHeight="1" thickTop="1">
      <c r="A254" s="143" t="s">
        <v>243</v>
      </c>
      <c r="B254" s="144"/>
      <c r="C254" s="145"/>
      <c r="D254" s="123">
        <v>0</v>
      </c>
      <c r="E254" s="123">
        <v>0</v>
      </c>
      <c r="F254" s="123">
        <v>0</v>
      </c>
      <c r="G254" s="123">
        <v>0</v>
      </c>
      <c r="H254" s="123">
        <v>0</v>
      </c>
    </row>
    <row r="255" spans="1:8" ht="15" customHeight="1">
      <c r="A255" s="131" t="s">
        <v>244</v>
      </c>
      <c r="B255" s="122"/>
      <c r="C255" s="121"/>
      <c r="D255" s="124"/>
      <c r="E255" s="124"/>
      <c r="F255" s="124"/>
      <c r="G255" s="124"/>
      <c r="H255" s="124"/>
    </row>
    <row r="256" spans="1:8" ht="15" customHeight="1">
      <c r="A256" s="131" t="s">
        <v>245</v>
      </c>
      <c r="B256" s="122"/>
      <c r="C256" s="121"/>
      <c r="D256" s="124"/>
      <c r="E256" s="124"/>
      <c r="F256" s="124"/>
      <c r="G256" s="124"/>
      <c r="H256" s="124"/>
    </row>
    <row r="257" spans="1:8" ht="15" customHeight="1">
      <c r="A257" s="129" t="s">
        <v>246</v>
      </c>
      <c r="B257" s="122"/>
      <c r="C257" s="121"/>
      <c r="D257" s="124"/>
      <c r="E257" s="124"/>
      <c r="F257" s="124"/>
      <c r="G257" s="124"/>
      <c r="H257" s="124"/>
    </row>
    <row r="258" spans="1:8" ht="15" customHeight="1">
      <c r="A258" s="131" t="s">
        <v>244</v>
      </c>
      <c r="B258" s="122"/>
      <c r="C258" s="121"/>
      <c r="D258" s="124"/>
      <c r="E258" s="124"/>
      <c r="F258" s="124"/>
      <c r="G258" s="124"/>
      <c r="H258" s="124"/>
    </row>
    <row r="259" spans="1:8" ht="15" customHeight="1">
      <c r="A259" s="131" t="s">
        <v>245</v>
      </c>
      <c r="B259" s="122"/>
      <c r="C259" s="121"/>
      <c r="D259" s="124"/>
      <c r="E259" s="124"/>
      <c r="F259" s="124"/>
      <c r="G259" s="124"/>
      <c r="H259" s="124"/>
    </row>
    <row r="260" spans="1:8" ht="15" customHeight="1">
      <c r="A260" s="129" t="s">
        <v>247</v>
      </c>
      <c r="B260" s="122"/>
      <c r="C260" s="121"/>
      <c r="D260" s="124"/>
      <c r="E260" s="124"/>
      <c r="F260" s="124"/>
      <c r="G260" s="124"/>
      <c r="H260" s="124"/>
    </row>
    <row r="261" spans="1:8" ht="15" customHeight="1">
      <c r="A261" s="131" t="s">
        <v>244</v>
      </c>
      <c r="B261" s="122"/>
      <c r="C261" s="121"/>
      <c r="D261" s="124"/>
      <c r="E261" s="124"/>
      <c r="F261" s="124"/>
      <c r="G261" s="124"/>
      <c r="H261" s="124"/>
    </row>
    <row r="262" spans="1:8" ht="15" customHeight="1">
      <c r="A262" s="131" t="s">
        <v>245</v>
      </c>
      <c r="B262" s="122"/>
      <c r="C262" s="121"/>
      <c r="D262" s="124"/>
      <c r="E262" s="124"/>
      <c r="F262" s="124"/>
      <c r="G262" s="124"/>
      <c r="H262" s="124"/>
    </row>
    <row r="263" spans="1:8" ht="15" customHeight="1">
      <c r="A263" s="129" t="s">
        <v>248</v>
      </c>
      <c r="B263" s="122"/>
      <c r="C263" s="121"/>
      <c r="D263" s="124"/>
      <c r="E263" s="124"/>
      <c r="F263" s="124"/>
      <c r="G263" s="124"/>
      <c r="H263" s="124"/>
    </row>
    <row r="264" spans="1:8" ht="15" customHeight="1">
      <c r="A264" s="131" t="s">
        <v>244</v>
      </c>
      <c r="B264" s="122"/>
      <c r="C264" s="121"/>
      <c r="D264" s="124"/>
      <c r="E264" s="124"/>
      <c r="F264" s="124"/>
      <c r="G264" s="124"/>
      <c r="H264" s="124"/>
    </row>
    <row r="265" spans="1:8" ht="15" customHeight="1" thickBot="1">
      <c r="A265" s="133" t="s">
        <v>245</v>
      </c>
      <c r="B265" s="134"/>
      <c r="C265" s="135"/>
      <c r="D265" s="136"/>
      <c r="E265" s="136"/>
      <c r="F265" s="136"/>
      <c r="G265" s="136"/>
      <c r="H265" s="136"/>
    </row>
    <row r="266" spans="1:4" ht="15" customHeight="1">
      <c r="A266" s="22"/>
      <c r="B266" s="22"/>
      <c r="C266" s="19"/>
      <c r="D266" s="26"/>
    </row>
    <row r="267" spans="1:4" ht="15" customHeight="1">
      <c r="A267" s="22"/>
      <c r="B267" s="22"/>
      <c r="C267" s="19"/>
      <c r="D267" s="26"/>
    </row>
    <row r="268" spans="1:4" ht="15" customHeight="1">
      <c r="A268" s="22"/>
      <c r="B268" s="22"/>
      <c r="C268" s="19"/>
      <c r="D268" s="26"/>
    </row>
    <row r="269" spans="1:4" ht="15" customHeight="1">
      <c r="A269" s="22"/>
      <c r="B269" s="22"/>
      <c r="C269" s="19"/>
      <c r="D269" s="26"/>
    </row>
    <row r="270" spans="1:4" ht="15" customHeight="1">
      <c r="A270" s="22"/>
      <c r="B270" s="22"/>
      <c r="C270" s="19"/>
      <c r="D270" s="26"/>
    </row>
    <row r="271" spans="1:4" ht="15" customHeight="1">
      <c r="A271" s="22"/>
      <c r="B271" s="22"/>
      <c r="C271" s="19"/>
      <c r="D271" s="26"/>
    </row>
    <row r="272" spans="1:4" ht="15" customHeight="1">
      <c r="A272" s="22"/>
      <c r="B272" s="22"/>
      <c r="C272" s="19"/>
      <c r="D272" s="26"/>
    </row>
    <row r="273" spans="1:4" ht="15" customHeight="1">
      <c r="A273" s="22"/>
      <c r="B273" s="22"/>
      <c r="C273" s="19"/>
      <c r="D273" s="26"/>
    </row>
    <row r="274" spans="1:4" ht="15" customHeight="1">
      <c r="A274" s="22"/>
      <c r="B274" s="22"/>
      <c r="C274" s="19"/>
      <c r="D274" s="26"/>
    </row>
    <row r="275" spans="1:4" ht="15" customHeight="1">
      <c r="A275" s="22"/>
      <c r="B275" s="22"/>
      <c r="C275" s="19"/>
      <c r="D275" s="26"/>
    </row>
    <row r="276" spans="1:4" ht="15" customHeight="1">
      <c r="A276" s="22"/>
      <c r="B276" s="22"/>
      <c r="C276" s="19"/>
      <c r="D276" s="26"/>
    </row>
    <row r="277" spans="1:4" ht="15" customHeight="1">
      <c r="A277" s="22"/>
      <c r="B277" s="22"/>
      <c r="C277" s="19"/>
      <c r="D277" s="26"/>
    </row>
    <row r="278" spans="1:4" ht="15" customHeight="1">
      <c r="A278" s="22"/>
      <c r="B278" s="22"/>
      <c r="C278" s="19"/>
      <c r="D278" s="26"/>
    </row>
    <row r="279" spans="1:4" ht="15" customHeight="1">
      <c r="A279" s="22"/>
      <c r="B279" s="22"/>
      <c r="C279" s="19"/>
      <c r="D279" s="26"/>
    </row>
    <row r="280" spans="1:4" ht="15" customHeight="1">
      <c r="A280" s="22"/>
      <c r="B280" s="22"/>
      <c r="C280" s="19"/>
      <c r="D280" s="26"/>
    </row>
    <row r="281" spans="1:4" ht="15" customHeight="1">
      <c r="A281" s="22"/>
      <c r="B281" s="22"/>
      <c r="C281" s="19"/>
      <c r="D281" s="26"/>
    </row>
    <row r="282" spans="1:4" ht="15" customHeight="1">
      <c r="A282" s="22"/>
      <c r="B282" s="22"/>
      <c r="C282" s="19"/>
      <c r="D282" s="26"/>
    </row>
    <row r="283" spans="1:4" ht="15" customHeight="1">
      <c r="A283" s="22"/>
      <c r="B283" s="22"/>
      <c r="C283" s="19"/>
      <c r="D283" s="26"/>
    </row>
    <row r="284" spans="1:4" ht="15" customHeight="1">
      <c r="A284" s="22"/>
      <c r="B284" s="22"/>
      <c r="C284" s="19"/>
      <c r="D284" s="26"/>
    </row>
    <row r="285" spans="1:4" ht="15" customHeight="1">
      <c r="A285" s="22"/>
      <c r="B285" s="22"/>
      <c r="C285" s="19"/>
      <c r="D285" s="26"/>
    </row>
    <row r="286" spans="1:4" ht="15" customHeight="1">
      <c r="A286" s="22"/>
      <c r="B286" s="22"/>
      <c r="C286" s="19"/>
      <c r="D286" s="26"/>
    </row>
    <row r="287" spans="1:4" ht="15" customHeight="1">
      <c r="A287" s="22"/>
      <c r="B287" s="22"/>
      <c r="C287" s="19"/>
      <c r="D287" s="26"/>
    </row>
    <row r="288" spans="1:4" ht="15" customHeight="1">
      <c r="A288" s="22"/>
      <c r="B288" s="22"/>
      <c r="C288" s="19"/>
      <c r="D288" s="26"/>
    </row>
    <row r="289" spans="1:4" ht="15" customHeight="1">
      <c r="A289" s="22"/>
      <c r="B289" s="22"/>
      <c r="C289" s="19"/>
      <c r="D289" s="26"/>
    </row>
    <row r="290" spans="1:4" ht="15" customHeight="1">
      <c r="A290" s="22"/>
      <c r="B290" s="22"/>
      <c r="C290" s="19"/>
      <c r="D290" s="26"/>
    </row>
    <row r="291" spans="1:4" ht="15" customHeight="1">
      <c r="A291" s="22"/>
      <c r="B291" s="22"/>
      <c r="C291" s="19"/>
      <c r="D291" s="26"/>
    </row>
    <row r="292" spans="1:4" ht="15" customHeight="1">
      <c r="A292" s="22"/>
      <c r="B292" s="22"/>
      <c r="C292" s="19"/>
      <c r="D292" s="26"/>
    </row>
    <row r="293" spans="1:4" ht="15" customHeight="1">
      <c r="A293" s="22"/>
      <c r="B293" s="22"/>
      <c r="C293" s="19"/>
      <c r="D293" s="26"/>
    </row>
    <row r="294" spans="1:4" ht="15" customHeight="1">
      <c r="A294" s="22"/>
      <c r="B294" s="22"/>
      <c r="C294" s="19"/>
      <c r="D294" s="26"/>
    </row>
    <row r="295" spans="1:4" ht="15" customHeight="1">
      <c r="A295" s="22"/>
      <c r="B295" s="22"/>
      <c r="C295" s="19"/>
      <c r="D295" s="26"/>
    </row>
    <row r="296" spans="1:4" ht="15" customHeight="1">
      <c r="A296" s="22"/>
      <c r="B296" s="22"/>
      <c r="C296" s="19"/>
      <c r="D296" s="26"/>
    </row>
    <row r="297" spans="1:4" ht="15" customHeight="1">
      <c r="A297" s="22"/>
      <c r="B297" s="22"/>
      <c r="C297" s="19"/>
      <c r="D297" s="26"/>
    </row>
    <row r="298" spans="1:4" ht="15" customHeight="1">
      <c r="A298" s="22"/>
      <c r="B298" s="22"/>
      <c r="C298" s="19"/>
      <c r="D298" s="26"/>
    </row>
    <row r="299" spans="1:4" ht="15" customHeight="1">
      <c r="A299" s="22"/>
      <c r="B299" s="22"/>
      <c r="C299" s="19"/>
      <c r="D299" s="26"/>
    </row>
    <row r="300" spans="1:4" ht="15" customHeight="1">
      <c r="A300" s="22"/>
      <c r="B300" s="22"/>
      <c r="C300" s="19"/>
      <c r="D300" s="26"/>
    </row>
    <row r="301" spans="1:4" ht="15" customHeight="1">
      <c r="A301" s="22"/>
      <c r="B301" s="22"/>
      <c r="C301" s="19"/>
      <c r="D301" s="26"/>
    </row>
    <row r="302" spans="1:4" ht="15" customHeight="1">
      <c r="A302" s="22"/>
      <c r="B302" s="22"/>
      <c r="C302" s="19"/>
      <c r="D302" s="26"/>
    </row>
    <row r="303" spans="1:4" ht="15" customHeight="1">
      <c r="A303" s="22"/>
      <c r="B303" s="22"/>
      <c r="C303" s="19"/>
      <c r="D303" s="26"/>
    </row>
    <row r="304" spans="1:4" ht="15" customHeight="1">
      <c r="A304" s="22"/>
      <c r="B304" s="22"/>
      <c r="C304" s="19"/>
      <c r="D304" s="26"/>
    </row>
    <row r="305" spans="1:4" ht="15" customHeight="1">
      <c r="A305" s="22"/>
      <c r="B305" s="22"/>
      <c r="C305" s="19"/>
      <c r="D305" s="26"/>
    </row>
    <row r="306" spans="1:4" ht="15" customHeight="1">
      <c r="A306" s="22"/>
      <c r="B306" s="22"/>
      <c r="C306" s="19"/>
      <c r="D306" s="26"/>
    </row>
    <row r="307" spans="1:4" ht="15" customHeight="1">
      <c r="A307" s="22"/>
      <c r="B307" s="22"/>
      <c r="C307" s="19"/>
      <c r="D307" s="26"/>
    </row>
    <row r="308" spans="1:4" ht="15" customHeight="1">
      <c r="A308" s="22"/>
      <c r="B308" s="22"/>
      <c r="C308" s="19"/>
      <c r="D308" s="26"/>
    </row>
    <row r="309" spans="1:4" ht="15" customHeight="1">
      <c r="A309" s="22"/>
      <c r="B309" s="22"/>
      <c r="C309" s="19"/>
      <c r="D309" s="26"/>
    </row>
    <row r="310" spans="1:4" ht="15" customHeight="1">
      <c r="A310" s="22"/>
      <c r="B310" s="22"/>
      <c r="C310" s="19"/>
      <c r="D310" s="26"/>
    </row>
    <row r="311" spans="1:4" ht="15" customHeight="1">
      <c r="A311" s="22"/>
      <c r="B311" s="22"/>
      <c r="C311" s="19"/>
      <c r="D311" s="26"/>
    </row>
    <row r="312" spans="1:4" ht="15" customHeight="1">
      <c r="A312" s="22"/>
      <c r="B312" s="22"/>
      <c r="C312" s="19"/>
      <c r="D312" s="26"/>
    </row>
    <row r="313" spans="1:4" ht="15" customHeight="1">
      <c r="A313" s="22"/>
      <c r="B313" s="22"/>
      <c r="C313" s="19"/>
      <c r="D313" s="26"/>
    </row>
    <row r="314" spans="1:4" ht="15" customHeight="1">
      <c r="A314" s="22"/>
      <c r="B314" s="22"/>
      <c r="C314" s="19"/>
      <c r="D314" s="26"/>
    </row>
    <row r="315" spans="1:4" ht="15" customHeight="1">
      <c r="A315" s="22"/>
      <c r="B315" s="22"/>
      <c r="C315" s="19"/>
      <c r="D315" s="26"/>
    </row>
    <row r="316" spans="1:4" ht="15" customHeight="1">
      <c r="A316" s="22"/>
      <c r="B316" s="22"/>
      <c r="C316" s="19"/>
      <c r="D316" s="26"/>
    </row>
    <row r="317" spans="1:4" ht="15" customHeight="1">
      <c r="A317" s="22"/>
      <c r="B317" s="22"/>
      <c r="C317" s="19"/>
      <c r="D317" s="26"/>
    </row>
    <row r="318" spans="1:4" ht="15" customHeight="1">
      <c r="A318" s="22"/>
      <c r="B318" s="22"/>
      <c r="C318" s="19"/>
      <c r="D318" s="26"/>
    </row>
    <row r="319" spans="1:4" ht="15" customHeight="1">
      <c r="A319" s="22"/>
      <c r="B319" s="22"/>
      <c r="C319" s="19"/>
      <c r="D319" s="26"/>
    </row>
    <row r="320" spans="1:4" ht="15" customHeight="1">
      <c r="A320" s="22"/>
      <c r="B320" s="22"/>
      <c r="C320" s="19"/>
      <c r="D320" s="26"/>
    </row>
    <row r="321" spans="1:4" ht="15" customHeight="1">
      <c r="A321" s="22"/>
      <c r="B321" s="22"/>
      <c r="C321" s="19"/>
      <c r="D321" s="26"/>
    </row>
    <row r="322" spans="1:4" ht="15" customHeight="1">
      <c r="A322" s="22"/>
      <c r="B322" s="22"/>
      <c r="C322" s="19"/>
      <c r="D322" s="26"/>
    </row>
    <row r="323" spans="1:4" ht="15" customHeight="1">
      <c r="A323" s="22"/>
      <c r="B323" s="22"/>
      <c r="C323" s="19"/>
      <c r="D323" s="26"/>
    </row>
    <row r="324" spans="1:4" ht="15" customHeight="1">
      <c r="A324" s="22"/>
      <c r="B324" s="22"/>
      <c r="C324" s="19"/>
      <c r="D324" s="26"/>
    </row>
    <row r="325" spans="1:4" ht="15" customHeight="1">
      <c r="A325" s="22"/>
      <c r="B325" s="22"/>
      <c r="C325" s="19"/>
      <c r="D325" s="26"/>
    </row>
    <row r="326" spans="1:4" ht="15" customHeight="1">
      <c r="A326" s="22"/>
      <c r="B326" s="22"/>
      <c r="C326" s="19"/>
      <c r="D326" s="26"/>
    </row>
    <row r="327" spans="1:4" ht="15" customHeight="1">
      <c r="A327" s="22"/>
      <c r="B327" s="22"/>
      <c r="C327" s="19"/>
      <c r="D327" s="26"/>
    </row>
    <row r="328" spans="1:4" ht="15" customHeight="1">
      <c r="A328" s="22"/>
      <c r="B328" s="22"/>
      <c r="C328" s="19"/>
      <c r="D328" s="26"/>
    </row>
    <row r="329" spans="1:4" ht="15" customHeight="1">
      <c r="A329" s="22"/>
      <c r="B329" s="22"/>
      <c r="C329" s="19"/>
      <c r="D329" s="26"/>
    </row>
    <row r="330" spans="1:4" ht="15" customHeight="1">
      <c r="A330" s="22"/>
      <c r="B330" s="22"/>
      <c r="C330" s="19"/>
      <c r="D330" s="26"/>
    </row>
    <row r="331" spans="1:4" ht="15" customHeight="1">
      <c r="A331" s="22"/>
      <c r="B331" s="22"/>
      <c r="C331" s="19"/>
      <c r="D331" s="26"/>
    </row>
    <row r="332" spans="1:4" ht="15" customHeight="1">
      <c r="A332" s="22"/>
      <c r="B332" s="22"/>
      <c r="C332" s="19"/>
      <c r="D332" s="26"/>
    </row>
    <row r="333" spans="1:4" ht="15" customHeight="1">
      <c r="A333" s="22"/>
      <c r="B333" s="22"/>
      <c r="C333" s="19"/>
      <c r="D333" s="26"/>
    </row>
    <row r="334" spans="1:4" ht="15" customHeight="1">
      <c r="A334" s="22"/>
      <c r="B334" s="22"/>
      <c r="C334" s="19"/>
      <c r="D334" s="26"/>
    </row>
    <row r="335" spans="1:4" ht="15" customHeight="1">
      <c r="A335" s="22"/>
      <c r="B335" s="22"/>
      <c r="C335" s="19"/>
      <c r="D335" s="26"/>
    </row>
    <row r="336" spans="1:4" ht="15" customHeight="1">
      <c r="A336" s="22"/>
      <c r="B336" s="22"/>
      <c r="C336" s="19"/>
      <c r="D336" s="26"/>
    </row>
    <row r="337" spans="1:4" ht="15" customHeight="1">
      <c r="A337" s="22"/>
      <c r="B337" s="22"/>
      <c r="C337" s="19"/>
      <c r="D337" s="26"/>
    </row>
    <row r="338" spans="1:4" ht="15" customHeight="1">
      <c r="A338" s="22"/>
      <c r="B338" s="22"/>
      <c r="C338" s="19"/>
      <c r="D338" s="26"/>
    </row>
    <row r="339" spans="1:4" ht="15" customHeight="1">
      <c r="A339" s="22"/>
      <c r="B339" s="22"/>
      <c r="C339" s="19"/>
      <c r="D339" s="26"/>
    </row>
    <row r="340" spans="1:4" ht="15" customHeight="1">
      <c r="A340" s="22"/>
      <c r="B340" s="22"/>
      <c r="C340" s="19"/>
      <c r="D340" s="26"/>
    </row>
    <row r="341" spans="1:4" ht="15" customHeight="1">
      <c r="A341" s="22"/>
      <c r="B341" s="22"/>
      <c r="C341" s="19"/>
      <c r="D341" s="26"/>
    </row>
    <row r="342" spans="1:4" ht="15" customHeight="1">
      <c r="A342" s="22"/>
      <c r="B342" s="22"/>
      <c r="C342" s="19"/>
      <c r="D342" s="26"/>
    </row>
    <row r="343" spans="1:4" ht="15" customHeight="1">
      <c r="A343" s="22"/>
      <c r="B343" s="22"/>
      <c r="C343" s="19"/>
      <c r="D343" s="26"/>
    </row>
    <row r="344" spans="1:4" ht="15" customHeight="1">
      <c r="A344" s="22"/>
      <c r="B344" s="22"/>
      <c r="C344" s="19"/>
      <c r="D344" s="26"/>
    </row>
    <row r="345" spans="1:4" ht="15" customHeight="1">
      <c r="A345" s="22"/>
      <c r="B345" s="22"/>
      <c r="C345" s="19"/>
      <c r="D345" s="26"/>
    </row>
    <row r="346" spans="1:4" ht="15" customHeight="1">
      <c r="A346" s="22"/>
      <c r="B346" s="22"/>
      <c r="C346" s="19"/>
      <c r="D346" s="26"/>
    </row>
    <row r="347" spans="1:4" ht="15" customHeight="1">
      <c r="A347" s="22"/>
      <c r="B347" s="22"/>
      <c r="C347" s="19"/>
      <c r="D347" s="26"/>
    </row>
    <row r="348" spans="1:4" ht="15" customHeight="1">
      <c r="A348" s="22"/>
      <c r="B348" s="22"/>
      <c r="C348" s="19"/>
      <c r="D348" s="26"/>
    </row>
    <row r="349" spans="1:4" ht="15" customHeight="1">
      <c r="A349" s="22"/>
      <c r="B349" s="22"/>
      <c r="C349" s="19"/>
      <c r="D349" s="26"/>
    </row>
    <row r="350" spans="1:4" ht="15" customHeight="1">
      <c r="A350" s="22"/>
      <c r="B350" s="22"/>
      <c r="C350" s="19"/>
      <c r="D350" s="26"/>
    </row>
    <row r="351" spans="1:4" ht="15" customHeight="1">
      <c r="A351" s="22"/>
      <c r="B351" s="22"/>
      <c r="C351" s="19"/>
      <c r="D351" s="26"/>
    </row>
    <row r="352" spans="1:4" ht="15" customHeight="1">
      <c r="A352" s="22"/>
      <c r="B352" s="22"/>
      <c r="C352" s="19"/>
      <c r="D352" s="26"/>
    </row>
    <row r="353" spans="1:4" ht="15" customHeight="1">
      <c r="A353" s="22"/>
      <c r="B353" s="22"/>
      <c r="C353" s="19"/>
      <c r="D353" s="26"/>
    </row>
    <row r="354" spans="1:4" ht="15" customHeight="1">
      <c r="A354" s="22"/>
      <c r="B354" s="22"/>
      <c r="C354" s="19"/>
      <c r="D354" s="26"/>
    </row>
    <row r="355" spans="1:4" ht="15" customHeight="1">
      <c r="A355" s="22"/>
      <c r="B355" s="22"/>
      <c r="C355" s="19"/>
      <c r="D355" s="26"/>
    </row>
    <row r="356" spans="1:4" ht="15" customHeight="1">
      <c r="A356" s="22"/>
      <c r="B356" s="22"/>
      <c r="C356" s="19"/>
      <c r="D356" s="26"/>
    </row>
    <row r="357" spans="1:4" ht="15" customHeight="1">
      <c r="A357" s="22"/>
      <c r="B357" s="22"/>
      <c r="C357" s="19"/>
      <c r="D357" s="26"/>
    </row>
    <row r="358" spans="1:4" ht="15" customHeight="1">
      <c r="A358" s="22"/>
      <c r="B358" s="22"/>
      <c r="C358" s="19"/>
      <c r="D358" s="26"/>
    </row>
    <row r="359" spans="1:4" ht="15" customHeight="1">
      <c r="A359" s="22"/>
      <c r="B359" s="22"/>
      <c r="C359" s="19"/>
      <c r="D359" s="26"/>
    </row>
    <row r="360" spans="2:3" ht="15" customHeight="1">
      <c r="B360" s="5"/>
      <c r="C360" s="41"/>
    </row>
    <row r="361" spans="2:3" ht="15" customHeight="1">
      <c r="B361" s="5"/>
      <c r="C361" s="41"/>
    </row>
    <row r="362" spans="2:3" ht="15" customHeight="1">
      <c r="B362" s="5"/>
      <c r="C362" s="41"/>
    </row>
    <row r="363" spans="2:3" ht="15" customHeight="1">
      <c r="B363" s="5"/>
      <c r="C363" s="41"/>
    </row>
    <row r="364" spans="2:3" ht="15" customHeight="1">
      <c r="B364" s="5"/>
      <c r="C364" s="41"/>
    </row>
    <row r="365" spans="2:3" ht="15" customHeight="1">
      <c r="B365" s="5"/>
      <c r="C365" s="41"/>
    </row>
    <row r="366" spans="2:3" ht="15" customHeight="1">
      <c r="B366" s="5"/>
      <c r="C366" s="41"/>
    </row>
    <row r="367" spans="2:3" ht="15" customHeight="1">
      <c r="B367" s="5"/>
      <c r="C367" s="41"/>
    </row>
    <row r="368" spans="2:3" ht="15" customHeight="1">
      <c r="B368" s="5"/>
      <c r="C368" s="41"/>
    </row>
    <row r="369" spans="2:3" ht="15" customHeight="1">
      <c r="B369" s="5"/>
      <c r="C369" s="41"/>
    </row>
    <row r="370" spans="2:3" ht="15" customHeight="1">
      <c r="B370" s="5"/>
      <c r="C370" s="41"/>
    </row>
    <row r="371" spans="2:3" ht="15" customHeight="1">
      <c r="B371" s="5"/>
      <c r="C371" s="41"/>
    </row>
    <row r="372" spans="2:3" ht="15" customHeight="1">
      <c r="B372" s="5"/>
      <c r="C372" s="41"/>
    </row>
    <row r="373" spans="2:3" ht="15" customHeight="1">
      <c r="B373" s="5"/>
      <c r="C373" s="41"/>
    </row>
    <row r="374" spans="2:3" ht="15" customHeight="1">
      <c r="B374" s="5"/>
      <c r="C374" s="41"/>
    </row>
    <row r="375" spans="2:3" ht="15" customHeight="1">
      <c r="B375" s="5"/>
      <c r="C375" s="41"/>
    </row>
    <row r="376" spans="2:3" ht="15" customHeight="1">
      <c r="B376" s="5"/>
      <c r="C376" s="41"/>
    </row>
    <row r="377" spans="2:3" ht="15" customHeight="1">
      <c r="B377" s="5"/>
      <c r="C377" s="41"/>
    </row>
    <row r="378" spans="2:3" ht="15" customHeight="1">
      <c r="B378" s="5"/>
      <c r="C378" s="41"/>
    </row>
    <row r="379" spans="2:3" ht="15" customHeight="1">
      <c r="B379" s="5"/>
      <c r="C379" s="41"/>
    </row>
    <row r="380" spans="2:3" ht="15" customHeight="1">
      <c r="B380" s="5"/>
      <c r="C380" s="41"/>
    </row>
    <row r="381" spans="2:3" ht="15" customHeight="1">
      <c r="B381" s="5"/>
      <c r="C381" s="41"/>
    </row>
    <row r="382" spans="2:3" ht="15" customHeight="1">
      <c r="B382" s="5"/>
      <c r="C382" s="41"/>
    </row>
    <row r="383" spans="2:3" ht="15" customHeight="1">
      <c r="B383" s="5"/>
      <c r="C383" s="41"/>
    </row>
    <row r="384" spans="2:3" ht="15" customHeight="1">
      <c r="B384" s="5"/>
      <c r="C384" s="41"/>
    </row>
    <row r="385" spans="2:3" ht="15" customHeight="1">
      <c r="B385" s="5"/>
      <c r="C385" s="41"/>
    </row>
    <row r="386" spans="2:3" ht="15" customHeight="1">
      <c r="B386" s="5"/>
      <c r="C386" s="41"/>
    </row>
    <row r="387" spans="2:3" ht="15" customHeight="1">
      <c r="B387" s="5"/>
      <c r="C387" s="41"/>
    </row>
    <row r="388" spans="2:3" ht="15" customHeight="1">
      <c r="B388" s="5"/>
      <c r="C388" s="41"/>
    </row>
    <row r="389" spans="2:3" ht="15" customHeight="1">
      <c r="B389" s="5"/>
      <c r="C389" s="41"/>
    </row>
    <row r="390" spans="2:3" ht="15" customHeight="1">
      <c r="B390" s="5"/>
      <c r="C390" s="41"/>
    </row>
    <row r="391" spans="2:3" ht="15" customHeight="1">
      <c r="B391" s="5"/>
      <c r="C391" s="41"/>
    </row>
    <row r="392" spans="2:3" ht="15" customHeight="1">
      <c r="B392" s="5"/>
      <c r="C392" s="41"/>
    </row>
    <row r="393" spans="2:3" ht="15" customHeight="1">
      <c r="B393" s="5"/>
      <c r="C393" s="41"/>
    </row>
    <row r="394" spans="2:3" ht="15" customHeight="1">
      <c r="B394" s="5"/>
      <c r="C394" s="41"/>
    </row>
    <row r="395" spans="2:3" ht="15" customHeight="1">
      <c r="B395" s="5"/>
      <c r="C395" s="41"/>
    </row>
    <row r="396" spans="2:3" ht="15" customHeight="1">
      <c r="B396" s="5"/>
      <c r="C396" s="41"/>
    </row>
    <row r="397" spans="2:3" ht="15" customHeight="1">
      <c r="B397" s="5"/>
      <c r="C397" s="41"/>
    </row>
    <row r="398" spans="2:3" ht="15" customHeight="1">
      <c r="B398" s="5"/>
      <c r="C398" s="41"/>
    </row>
    <row r="399" spans="2:3" ht="15" customHeight="1">
      <c r="B399" s="5"/>
      <c r="C399" s="41"/>
    </row>
    <row r="400" spans="2:3" ht="15" customHeight="1">
      <c r="B400" s="5"/>
      <c r="C400" s="41"/>
    </row>
    <row r="401" spans="2:3" ht="15" customHeight="1">
      <c r="B401" s="5"/>
      <c r="C401" s="41"/>
    </row>
    <row r="402" spans="2:3" ht="15" customHeight="1">
      <c r="B402" s="5"/>
      <c r="C402" s="41"/>
    </row>
    <row r="403" spans="2:3" ht="15" customHeight="1">
      <c r="B403" s="5"/>
      <c r="C403" s="41"/>
    </row>
    <row r="404" spans="2:3" ht="15" customHeight="1">
      <c r="B404" s="5"/>
      <c r="C404" s="41"/>
    </row>
    <row r="405" spans="2:3" ht="15" customHeight="1">
      <c r="B405" s="5"/>
      <c r="C405" s="41"/>
    </row>
    <row r="406" spans="2:3" ht="15" customHeight="1">
      <c r="B406" s="5"/>
      <c r="C406" s="41"/>
    </row>
    <row r="407" spans="2:3" ht="15" customHeight="1">
      <c r="B407" s="5"/>
      <c r="C407" s="41"/>
    </row>
    <row r="408" spans="2:3" ht="15" customHeight="1">
      <c r="B408" s="5"/>
      <c r="C408" s="41"/>
    </row>
    <row r="409" spans="2:3" ht="15" customHeight="1">
      <c r="B409" s="5"/>
      <c r="C409" s="41"/>
    </row>
    <row r="410" spans="2:3" ht="15" customHeight="1">
      <c r="B410" s="5"/>
      <c r="C410" s="41"/>
    </row>
    <row r="411" spans="2:3" ht="15" customHeight="1">
      <c r="B411" s="5"/>
      <c r="C411" s="41"/>
    </row>
    <row r="412" spans="2:3" ht="15" customHeight="1">
      <c r="B412" s="5"/>
      <c r="C412" s="41"/>
    </row>
    <row r="413" spans="2:3" ht="15" customHeight="1">
      <c r="B413" s="5"/>
      <c r="C413" s="41"/>
    </row>
    <row r="414" spans="2:3" ht="15" customHeight="1">
      <c r="B414" s="5"/>
      <c r="C414" s="41"/>
    </row>
    <row r="415" spans="2:3" ht="15" customHeight="1">
      <c r="B415" s="5"/>
      <c r="C415" s="41"/>
    </row>
    <row r="416" spans="2:3" ht="15" customHeight="1">
      <c r="B416" s="5"/>
      <c r="C416" s="41"/>
    </row>
    <row r="417" spans="2:3" ht="15" customHeight="1">
      <c r="B417" s="5"/>
      <c r="C417" s="41"/>
    </row>
    <row r="418" spans="2:3" ht="15" customHeight="1">
      <c r="B418" s="5"/>
      <c r="C418" s="41"/>
    </row>
    <row r="419" spans="2:3" ht="15" customHeight="1">
      <c r="B419" s="5"/>
      <c r="C419" s="41"/>
    </row>
    <row r="420" spans="2:3" ht="15" customHeight="1">
      <c r="B420" s="5"/>
      <c r="C420" s="41"/>
    </row>
    <row r="421" spans="2:3" ht="15" customHeight="1">
      <c r="B421" s="5"/>
      <c r="C421" s="41"/>
    </row>
    <row r="422" spans="2:3" ht="15" customHeight="1">
      <c r="B422" s="5"/>
      <c r="C422" s="41"/>
    </row>
    <row r="423" spans="2:3" ht="15" customHeight="1">
      <c r="B423" s="5"/>
      <c r="C423" s="41"/>
    </row>
    <row r="424" spans="2:3" ht="15" customHeight="1">
      <c r="B424" s="5"/>
      <c r="C424" s="41"/>
    </row>
    <row r="425" spans="2:3" ht="15" customHeight="1">
      <c r="B425" s="5"/>
      <c r="C425" s="41"/>
    </row>
    <row r="426" spans="2:3" ht="15" customHeight="1">
      <c r="B426" s="5"/>
      <c r="C426" s="41"/>
    </row>
    <row r="427" spans="2:3" ht="15" customHeight="1">
      <c r="B427" s="5"/>
      <c r="C427" s="41"/>
    </row>
    <row r="428" spans="2:3" ht="15" customHeight="1">
      <c r="B428" s="5"/>
      <c r="C428" s="41"/>
    </row>
    <row r="429" spans="2:3" ht="15" customHeight="1">
      <c r="B429" s="5"/>
      <c r="C429" s="41"/>
    </row>
    <row r="430" spans="2:3" ht="15" customHeight="1">
      <c r="B430" s="5"/>
      <c r="C430" s="41"/>
    </row>
    <row r="431" spans="2:3" ht="15" customHeight="1">
      <c r="B431" s="5"/>
      <c r="C431" s="41"/>
    </row>
    <row r="432" spans="2:3" ht="15" customHeight="1">
      <c r="B432" s="5"/>
      <c r="C432" s="41"/>
    </row>
    <row r="433" spans="2:3" ht="15" customHeight="1">
      <c r="B433" s="5"/>
      <c r="C433" s="41"/>
    </row>
    <row r="434" spans="2:3" ht="15" customHeight="1">
      <c r="B434" s="5"/>
      <c r="C434" s="41"/>
    </row>
    <row r="435" spans="2:3" ht="15" customHeight="1">
      <c r="B435" s="5"/>
      <c r="C435" s="41"/>
    </row>
    <row r="436" spans="2:3" ht="15" customHeight="1">
      <c r="B436" s="5"/>
      <c r="C436" s="41"/>
    </row>
    <row r="437" spans="2:3" ht="15" customHeight="1">
      <c r="B437" s="5"/>
      <c r="C437" s="41"/>
    </row>
    <row r="438" spans="2:3" ht="15" customHeight="1">
      <c r="B438" s="5"/>
      <c r="C438" s="41"/>
    </row>
    <row r="439" spans="2:3" ht="15" customHeight="1">
      <c r="B439" s="5"/>
      <c r="C439" s="41"/>
    </row>
    <row r="440" spans="2:3" ht="15" customHeight="1">
      <c r="B440" s="5"/>
      <c r="C440" s="41"/>
    </row>
    <row r="441" spans="2:3" ht="15" customHeight="1">
      <c r="B441" s="5"/>
      <c r="C441" s="41"/>
    </row>
    <row r="442" spans="2:3" ht="15" customHeight="1">
      <c r="B442" s="5"/>
      <c r="C442" s="41"/>
    </row>
    <row r="443" spans="2:3" ht="15" customHeight="1">
      <c r="B443" s="5"/>
      <c r="C443" s="41"/>
    </row>
    <row r="444" spans="2:3" ht="15" customHeight="1">
      <c r="B444" s="5"/>
      <c r="C444" s="41"/>
    </row>
    <row r="445" spans="2:3" ht="15" customHeight="1">
      <c r="B445" s="5"/>
      <c r="C445" s="41"/>
    </row>
    <row r="446" spans="2:3" ht="15" customHeight="1">
      <c r="B446" s="5"/>
      <c r="C446" s="41"/>
    </row>
    <row r="447" spans="2:3" ht="15" customHeight="1">
      <c r="B447" s="5"/>
      <c r="C447" s="41"/>
    </row>
    <row r="448" spans="2:3" ht="15" customHeight="1">
      <c r="B448" s="5"/>
      <c r="C448" s="41"/>
    </row>
    <row r="449" spans="2:3" ht="15" customHeight="1">
      <c r="B449" s="5"/>
      <c r="C449" s="41"/>
    </row>
    <row r="450" spans="2:3" ht="15" customHeight="1">
      <c r="B450" s="5"/>
      <c r="C450" s="41"/>
    </row>
    <row r="451" spans="2:3" ht="15" customHeight="1">
      <c r="B451" s="5"/>
      <c r="C451" s="41"/>
    </row>
    <row r="452" spans="2:3" ht="15" customHeight="1">
      <c r="B452" s="5"/>
      <c r="C452" s="41"/>
    </row>
    <row r="453" spans="2:3" ht="15" customHeight="1">
      <c r="B453" s="5"/>
      <c r="C453" s="41"/>
    </row>
    <row r="454" spans="2:3" ht="15" customHeight="1">
      <c r="B454" s="5"/>
      <c r="C454" s="41"/>
    </row>
    <row r="455" spans="2:3" ht="15" customHeight="1">
      <c r="B455" s="5"/>
      <c r="C455" s="41"/>
    </row>
    <row r="456" spans="2:3" ht="15" customHeight="1">
      <c r="B456" s="5"/>
      <c r="C456" s="41"/>
    </row>
    <row r="457" spans="2:3" ht="15" customHeight="1">
      <c r="B457" s="5"/>
      <c r="C457" s="41"/>
    </row>
    <row r="458" spans="2:3" ht="15" customHeight="1">
      <c r="B458" s="5"/>
      <c r="C458" s="41"/>
    </row>
    <row r="459" spans="2:3" ht="15" customHeight="1">
      <c r="B459" s="5"/>
      <c r="C459" s="41"/>
    </row>
    <row r="460" spans="2:3" ht="15" customHeight="1">
      <c r="B460" s="5"/>
      <c r="C460" s="41"/>
    </row>
    <row r="461" spans="2:3" ht="15" customHeight="1">
      <c r="B461" s="5"/>
      <c r="C461" s="41"/>
    </row>
    <row r="462" spans="2:3" ht="15" customHeight="1">
      <c r="B462" s="5"/>
      <c r="C462" s="41"/>
    </row>
    <row r="463" spans="2:3" ht="15" customHeight="1">
      <c r="B463" s="5"/>
      <c r="C463" s="41"/>
    </row>
    <row r="464" spans="2:3" ht="15" customHeight="1">
      <c r="B464" s="5"/>
      <c r="C464" s="41"/>
    </row>
    <row r="465" spans="2:3" ht="15" customHeight="1">
      <c r="B465" s="5"/>
      <c r="C465" s="41"/>
    </row>
    <row r="466" spans="2:3" ht="15" customHeight="1">
      <c r="B466" s="5"/>
      <c r="C466" s="41"/>
    </row>
    <row r="467" spans="2:3" ht="15" customHeight="1">
      <c r="B467" s="5"/>
      <c r="C467" s="41"/>
    </row>
    <row r="468" spans="2:3" ht="15" customHeight="1">
      <c r="B468" s="5"/>
      <c r="C468" s="41"/>
    </row>
    <row r="469" spans="2:3" ht="15" customHeight="1">
      <c r="B469" s="5"/>
      <c r="C469" s="41"/>
    </row>
    <row r="470" spans="2:3" ht="15" customHeight="1">
      <c r="B470" s="5"/>
      <c r="C470" s="41"/>
    </row>
    <row r="471" spans="2:3" ht="15" customHeight="1">
      <c r="B471" s="5"/>
      <c r="C471" s="41"/>
    </row>
    <row r="472" spans="2:3" ht="15" customHeight="1">
      <c r="B472" s="5"/>
      <c r="C472" s="41"/>
    </row>
    <row r="473" spans="2:3" ht="15" customHeight="1">
      <c r="B473" s="5"/>
      <c r="C473" s="41"/>
    </row>
    <row r="474" spans="2:3" ht="15" customHeight="1">
      <c r="B474" s="5"/>
      <c r="C474" s="41"/>
    </row>
    <row r="475" spans="2:3" ht="15" customHeight="1">
      <c r="B475" s="5"/>
      <c r="C475" s="41"/>
    </row>
    <row r="476" spans="2:3" ht="15" customHeight="1">
      <c r="B476" s="5"/>
      <c r="C476" s="41"/>
    </row>
    <row r="477" spans="2:3" ht="15" customHeight="1">
      <c r="B477" s="5"/>
      <c r="C477" s="41"/>
    </row>
    <row r="478" spans="2:3" ht="15" customHeight="1">
      <c r="B478" s="5"/>
      <c r="C478" s="41"/>
    </row>
    <row r="479" spans="2:3" ht="15" customHeight="1">
      <c r="B479" s="5"/>
      <c r="C479" s="41"/>
    </row>
    <row r="480" spans="2:3" ht="15" customHeight="1">
      <c r="B480" s="5"/>
      <c r="C480" s="41"/>
    </row>
    <row r="481" spans="2:3" ht="15" customHeight="1">
      <c r="B481" s="5"/>
      <c r="C481" s="41"/>
    </row>
    <row r="482" spans="2:3" ht="15" customHeight="1">
      <c r="B482" s="5"/>
      <c r="C482" s="41"/>
    </row>
    <row r="483" spans="2:3" ht="15" customHeight="1">
      <c r="B483" s="5"/>
      <c r="C483" s="41"/>
    </row>
    <row r="484" spans="2:3" ht="15" customHeight="1">
      <c r="B484" s="5"/>
      <c r="C484" s="41"/>
    </row>
    <row r="485" spans="2:3" ht="15" customHeight="1">
      <c r="B485" s="5"/>
      <c r="C485" s="41"/>
    </row>
    <row r="486" spans="2:3" ht="15" customHeight="1">
      <c r="B486" s="5"/>
      <c r="C486" s="41"/>
    </row>
    <row r="487" spans="2:3" ht="15" customHeight="1">
      <c r="B487" s="5"/>
      <c r="C487" s="41"/>
    </row>
    <row r="488" spans="2:3" ht="15" customHeight="1">
      <c r="B488" s="5"/>
      <c r="C488" s="41"/>
    </row>
    <row r="489" spans="2:3" ht="15" customHeight="1">
      <c r="B489" s="5"/>
      <c r="C489" s="41"/>
    </row>
    <row r="490" spans="2:3" ht="15" customHeight="1">
      <c r="B490" s="5"/>
      <c r="C490" s="41"/>
    </row>
    <row r="491" spans="2:3" ht="15" customHeight="1">
      <c r="B491" s="5"/>
      <c r="C491" s="41"/>
    </row>
    <row r="492" spans="2:3" ht="15" customHeight="1">
      <c r="B492" s="5"/>
      <c r="C492" s="41"/>
    </row>
    <row r="493" spans="2:3" ht="15" customHeight="1">
      <c r="B493" s="5"/>
      <c r="C493" s="41"/>
    </row>
    <row r="494" spans="2:3" ht="15" customHeight="1">
      <c r="B494" s="5"/>
      <c r="C494" s="41"/>
    </row>
    <row r="495" spans="2:3" ht="15" customHeight="1">
      <c r="B495" s="5"/>
      <c r="C495" s="41"/>
    </row>
    <row r="496" spans="2:3" ht="15" customHeight="1">
      <c r="B496" s="5"/>
      <c r="C496" s="41"/>
    </row>
    <row r="497" spans="2:3" ht="15" customHeight="1">
      <c r="B497" s="5"/>
      <c r="C497" s="41"/>
    </row>
    <row r="498" spans="2:3" ht="15" customHeight="1">
      <c r="B498" s="5"/>
      <c r="C498" s="41"/>
    </row>
    <row r="499" spans="2:3" ht="15" customHeight="1">
      <c r="B499" s="5"/>
      <c r="C499" s="41"/>
    </row>
    <row r="500" spans="2:3" ht="15" customHeight="1">
      <c r="B500" s="5"/>
      <c r="C500" s="41"/>
    </row>
    <row r="501" spans="2:3" ht="15" customHeight="1">
      <c r="B501" s="5"/>
      <c r="C501" s="41"/>
    </row>
    <row r="502" spans="2:3" ht="15" customHeight="1">
      <c r="B502" s="5"/>
      <c r="C502" s="41"/>
    </row>
    <row r="503" spans="2:3" ht="15" customHeight="1">
      <c r="B503" s="5"/>
      <c r="C503" s="41"/>
    </row>
    <row r="504" spans="2:3" ht="15" customHeight="1">
      <c r="B504" s="5"/>
      <c r="C504" s="41"/>
    </row>
    <row r="505" spans="2:3" ht="15" customHeight="1">
      <c r="B505" s="5"/>
      <c r="C505" s="41"/>
    </row>
    <row r="506" spans="2:3" ht="15" customHeight="1">
      <c r="B506" s="5"/>
      <c r="C506" s="41"/>
    </row>
    <row r="507" spans="2:3" ht="15" customHeight="1">
      <c r="B507" s="5"/>
      <c r="C507" s="41"/>
    </row>
    <row r="508" spans="2:3" ht="15" customHeight="1">
      <c r="B508" s="5"/>
      <c r="C508" s="41"/>
    </row>
    <row r="509" spans="2:3" ht="15" customHeight="1">
      <c r="B509" s="5"/>
      <c r="C509" s="41"/>
    </row>
    <row r="510" spans="2:3" ht="15" customHeight="1">
      <c r="B510" s="5"/>
      <c r="C510" s="41"/>
    </row>
    <row r="511" spans="2:3" ht="15" customHeight="1">
      <c r="B511" s="5"/>
      <c r="C511" s="41"/>
    </row>
    <row r="512" spans="2:3" ht="15" customHeight="1">
      <c r="B512" s="5"/>
      <c r="C512" s="41"/>
    </row>
    <row r="513" spans="2:3" ht="15" customHeight="1">
      <c r="B513" s="5"/>
      <c r="C513" s="41"/>
    </row>
    <row r="514" spans="2:3" ht="15" customHeight="1">
      <c r="B514" s="5"/>
      <c r="C514" s="41"/>
    </row>
    <row r="515" spans="2:3" ht="15" customHeight="1">
      <c r="B515" s="5"/>
      <c r="C515" s="41"/>
    </row>
    <row r="516" spans="2:3" ht="15" customHeight="1">
      <c r="B516" s="5"/>
      <c r="C516" s="41"/>
    </row>
    <row r="517" spans="2:3" ht="15" customHeight="1">
      <c r="B517" s="5"/>
      <c r="C517" s="41"/>
    </row>
    <row r="518" spans="2:3" ht="15" customHeight="1">
      <c r="B518" s="5"/>
      <c r="C518" s="41"/>
    </row>
    <row r="519" spans="2:3" ht="15" customHeight="1">
      <c r="B519" s="5"/>
      <c r="C519" s="41"/>
    </row>
    <row r="520" spans="2:3" ht="15" customHeight="1">
      <c r="B520" s="5"/>
      <c r="C520" s="41"/>
    </row>
    <row r="521" spans="2:3" ht="15" customHeight="1">
      <c r="B521" s="5"/>
      <c r="C521" s="41"/>
    </row>
    <row r="522" spans="2:3" ht="15" customHeight="1">
      <c r="B522" s="5"/>
      <c r="C522" s="41"/>
    </row>
    <row r="523" spans="2:3" ht="15" customHeight="1">
      <c r="B523" s="5"/>
      <c r="C523" s="41"/>
    </row>
    <row r="524" spans="2:3" ht="15" customHeight="1">
      <c r="B524" s="5"/>
      <c r="C524" s="41"/>
    </row>
    <row r="525" spans="2:3" ht="15" customHeight="1">
      <c r="B525" s="5"/>
      <c r="C525" s="41"/>
    </row>
    <row r="526" spans="2:3" ht="15" customHeight="1">
      <c r="B526" s="5"/>
      <c r="C526" s="41"/>
    </row>
    <row r="527" spans="2:3" ht="15" customHeight="1">
      <c r="B527" s="5"/>
      <c r="C527" s="41"/>
    </row>
    <row r="528" spans="2:3" ht="15" customHeight="1">
      <c r="B528" s="5"/>
      <c r="C528" s="41"/>
    </row>
    <row r="529" spans="2:3" ht="15" customHeight="1">
      <c r="B529" s="5"/>
      <c r="C529" s="41"/>
    </row>
    <row r="530" spans="2:3" ht="15" customHeight="1">
      <c r="B530" s="5"/>
      <c r="C530" s="41"/>
    </row>
    <row r="531" spans="2:3" ht="15" customHeight="1">
      <c r="B531" s="5"/>
      <c r="C531" s="41"/>
    </row>
    <row r="532" spans="2:3" ht="15" customHeight="1">
      <c r="B532" s="5"/>
      <c r="C532" s="41"/>
    </row>
    <row r="533" spans="2:3" ht="15" customHeight="1">
      <c r="B533" s="5"/>
      <c r="C533" s="41"/>
    </row>
    <row r="534" spans="2:3" ht="15" customHeight="1">
      <c r="B534" s="5"/>
      <c r="C534" s="41"/>
    </row>
    <row r="535" spans="2:3" ht="15" customHeight="1">
      <c r="B535" s="5"/>
      <c r="C535" s="41"/>
    </row>
    <row r="536" spans="2:3" ht="15" customHeight="1">
      <c r="B536" s="5"/>
      <c r="C536" s="41"/>
    </row>
    <row r="537" spans="2:3" ht="15" customHeight="1">
      <c r="B537" s="5"/>
      <c r="C537" s="41"/>
    </row>
    <row r="538" spans="2:3" ht="15" customHeight="1">
      <c r="B538" s="5"/>
      <c r="C538" s="41"/>
    </row>
    <row r="539" spans="2:3" ht="15" customHeight="1">
      <c r="B539" s="5"/>
      <c r="C539" s="41"/>
    </row>
    <row r="540" spans="2:3" ht="15" customHeight="1">
      <c r="B540" s="5"/>
      <c r="C540" s="41"/>
    </row>
    <row r="541" spans="2:3" ht="15" customHeight="1">
      <c r="B541" s="5"/>
      <c r="C541" s="41"/>
    </row>
    <row r="542" spans="2:3" ht="15" customHeight="1">
      <c r="B542" s="5"/>
      <c r="C542" s="41"/>
    </row>
    <row r="543" spans="2:3" ht="15" customHeight="1">
      <c r="B543" s="5"/>
      <c r="C543" s="41"/>
    </row>
    <row r="544" spans="2:3" ht="15" customHeight="1">
      <c r="B544" s="5"/>
      <c r="C544" s="41"/>
    </row>
    <row r="545" spans="2:3" ht="15" customHeight="1">
      <c r="B545" s="5"/>
      <c r="C545" s="41"/>
    </row>
    <row r="546" spans="2:3" ht="15" customHeight="1">
      <c r="B546" s="5"/>
      <c r="C546" s="41"/>
    </row>
    <row r="547" spans="2:3" ht="15" customHeight="1">
      <c r="B547" s="5"/>
      <c r="C547" s="41"/>
    </row>
    <row r="548" spans="2:3" ht="15" customHeight="1">
      <c r="B548" s="5"/>
      <c r="C548" s="41"/>
    </row>
    <row r="549" spans="2:3" ht="15" customHeight="1">
      <c r="B549" s="5"/>
      <c r="C549" s="41"/>
    </row>
    <row r="550" spans="2:3" ht="15" customHeight="1">
      <c r="B550" s="5"/>
      <c r="C550" s="41"/>
    </row>
    <row r="551" spans="2:3" ht="15" customHeight="1">
      <c r="B551" s="5"/>
      <c r="C551" s="41"/>
    </row>
    <row r="552" spans="2:3" ht="15" customHeight="1">
      <c r="B552" s="5"/>
      <c r="C552" s="41"/>
    </row>
    <row r="553" spans="2:3" ht="15" customHeight="1">
      <c r="B553" s="5"/>
      <c r="C553" s="41"/>
    </row>
    <row r="554" spans="2:3" ht="15" customHeight="1">
      <c r="B554" s="5"/>
      <c r="C554" s="41"/>
    </row>
    <row r="555" spans="2:3" ht="15" customHeight="1">
      <c r="B555" s="5"/>
      <c r="C555" s="41"/>
    </row>
    <row r="556" spans="2:3" ht="15" customHeight="1">
      <c r="B556" s="5"/>
      <c r="C556" s="41"/>
    </row>
    <row r="557" spans="2:3" ht="15" customHeight="1">
      <c r="B557" s="5"/>
      <c r="C557" s="41"/>
    </row>
    <row r="558" spans="2:3" ht="15" customHeight="1">
      <c r="B558" s="5"/>
      <c r="C558" s="41"/>
    </row>
    <row r="559" spans="2:3" ht="15" customHeight="1">
      <c r="B559" s="5"/>
      <c r="C559" s="41"/>
    </row>
    <row r="560" spans="2:3" ht="15" customHeight="1">
      <c r="B560" s="5"/>
      <c r="C560" s="41"/>
    </row>
    <row r="561" spans="2:3" ht="15" customHeight="1">
      <c r="B561" s="5"/>
      <c r="C561" s="41"/>
    </row>
    <row r="562" spans="2:3" ht="15" customHeight="1">
      <c r="B562" s="5"/>
      <c r="C562" s="41"/>
    </row>
    <row r="563" spans="2:3" ht="15" customHeight="1">
      <c r="B563" s="5"/>
      <c r="C563" s="41"/>
    </row>
    <row r="564" spans="2:3" ht="15" customHeight="1">
      <c r="B564" s="5"/>
      <c r="C564" s="41"/>
    </row>
    <row r="565" spans="2:3" ht="15" customHeight="1">
      <c r="B565" s="5"/>
      <c r="C565" s="41"/>
    </row>
    <row r="566" spans="2:3" ht="15" customHeight="1">
      <c r="B566" s="5"/>
      <c r="C566" s="41"/>
    </row>
    <row r="567" spans="2:3" ht="15" customHeight="1">
      <c r="B567" s="5"/>
      <c r="C567" s="41"/>
    </row>
    <row r="568" spans="2:3" ht="15" customHeight="1">
      <c r="B568" s="5"/>
      <c r="C568" s="41"/>
    </row>
    <row r="569" spans="2:3" ht="15" customHeight="1">
      <c r="B569" s="5"/>
      <c r="C569" s="41"/>
    </row>
    <row r="570" spans="2:3" ht="15" customHeight="1">
      <c r="B570" s="5"/>
      <c r="C570" s="41"/>
    </row>
    <row r="571" spans="2:3" ht="15" customHeight="1">
      <c r="B571" s="5"/>
      <c r="C571" s="41"/>
    </row>
    <row r="572" spans="2:3" ht="15" customHeight="1">
      <c r="B572" s="5"/>
      <c r="C572" s="41"/>
    </row>
    <row r="573" spans="2:3" ht="15" customHeight="1">
      <c r="B573" s="5"/>
      <c r="C573" s="41"/>
    </row>
    <row r="574" spans="2:3" ht="15" customHeight="1">
      <c r="B574" s="5"/>
      <c r="C574" s="41"/>
    </row>
    <row r="575" spans="2:3" ht="15" customHeight="1">
      <c r="B575" s="5"/>
      <c r="C575" s="41"/>
    </row>
    <row r="576" spans="2:3" ht="15" customHeight="1">
      <c r="B576" s="5"/>
      <c r="C576" s="41"/>
    </row>
    <row r="577" spans="2:3" ht="15" customHeight="1">
      <c r="B577" s="5"/>
      <c r="C577" s="41"/>
    </row>
    <row r="578" spans="2:3" ht="15" customHeight="1">
      <c r="B578" s="5"/>
      <c r="C578" s="41"/>
    </row>
    <row r="579" spans="2:3" ht="15" customHeight="1">
      <c r="B579" s="5"/>
      <c r="C579" s="41"/>
    </row>
    <row r="580" spans="2:3" ht="15" customHeight="1">
      <c r="B580" s="5"/>
      <c r="C580" s="41"/>
    </row>
    <row r="581" spans="2:3" ht="15" customHeight="1">
      <c r="B581" s="5"/>
      <c r="C581" s="41"/>
    </row>
    <row r="582" spans="2:3" ht="15" customHeight="1">
      <c r="B582" s="5"/>
      <c r="C582" s="41"/>
    </row>
    <row r="583" spans="2:3" ht="15" customHeight="1">
      <c r="B583" s="5"/>
      <c r="C583" s="41"/>
    </row>
    <row r="584" spans="2:3" ht="15" customHeight="1">
      <c r="B584" s="5"/>
      <c r="C584" s="41"/>
    </row>
    <row r="585" spans="2:3" ht="15" customHeight="1">
      <c r="B585" s="5"/>
      <c r="C585" s="41"/>
    </row>
    <row r="586" spans="2:3" ht="15" customHeight="1">
      <c r="B586" s="5"/>
      <c r="C586" s="41"/>
    </row>
    <row r="587" spans="2:3" ht="15" customHeight="1">
      <c r="B587" s="5"/>
      <c r="C587" s="41"/>
    </row>
    <row r="588" spans="2:3" ht="15" customHeight="1">
      <c r="B588" s="5"/>
      <c r="C588" s="41"/>
    </row>
    <row r="589" spans="2:3" ht="15" customHeight="1">
      <c r="B589" s="5"/>
      <c r="C589" s="41"/>
    </row>
    <row r="590" spans="2:3" ht="15" customHeight="1">
      <c r="B590" s="5"/>
      <c r="C590" s="41"/>
    </row>
    <row r="591" spans="2:3" ht="15" customHeight="1">
      <c r="B591" s="5"/>
      <c r="C591" s="41"/>
    </row>
    <row r="592" spans="2:3" ht="15" customHeight="1">
      <c r="B592" s="5"/>
      <c r="C592" s="41"/>
    </row>
    <row r="593" spans="2:3" ht="15" customHeight="1">
      <c r="B593" s="5"/>
      <c r="C593" s="41"/>
    </row>
    <row r="594" spans="2:3" ht="15" customHeight="1">
      <c r="B594" s="5"/>
      <c r="C594" s="41"/>
    </row>
    <row r="595" spans="2:3" ht="15" customHeight="1">
      <c r="B595" s="5"/>
      <c r="C595" s="41"/>
    </row>
    <row r="596" spans="2:3" ht="15" customHeight="1">
      <c r="B596" s="5"/>
      <c r="C596" s="41"/>
    </row>
    <row r="597" spans="2:3" ht="15" customHeight="1">
      <c r="B597" s="5"/>
      <c r="C597" s="41"/>
    </row>
    <row r="598" spans="2:3" ht="15" customHeight="1">
      <c r="B598" s="5"/>
      <c r="C598" s="41"/>
    </row>
    <row r="599" spans="2:3" ht="15" customHeight="1">
      <c r="B599" s="5"/>
      <c r="C599" s="41"/>
    </row>
    <row r="600" spans="2:3" ht="15" customHeight="1">
      <c r="B600" s="5"/>
      <c r="C600" s="41"/>
    </row>
    <row r="601" spans="2:3" ht="15" customHeight="1">
      <c r="B601" s="5"/>
      <c r="C601" s="41"/>
    </row>
    <row r="602" spans="2:3" ht="15" customHeight="1">
      <c r="B602" s="5"/>
      <c r="C602" s="41"/>
    </row>
    <row r="603" spans="2:3" ht="15" customHeight="1">
      <c r="B603" s="5"/>
      <c r="C603" s="41"/>
    </row>
    <row r="604" spans="2:3" ht="15" customHeight="1">
      <c r="B604" s="5"/>
      <c r="C604" s="41"/>
    </row>
    <row r="605" spans="2:3" ht="15" customHeight="1">
      <c r="B605" s="5"/>
      <c r="C605" s="41"/>
    </row>
    <row r="606" spans="2:3" ht="15" customHeight="1">
      <c r="B606" s="5"/>
      <c r="C606" s="41"/>
    </row>
    <row r="607" spans="2:3" ht="15" customHeight="1">
      <c r="B607" s="5"/>
      <c r="C607" s="41"/>
    </row>
    <row r="608" spans="2:3" ht="15" customHeight="1">
      <c r="B608" s="5"/>
      <c r="C608" s="41"/>
    </row>
    <row r="609" spans="2:3" ht="15" customHeight="1">
      <c r="B609" s="5"/>
      <c r="C609" s="41"/>
    </row>
    <row r="610" spans="2:3" ht="15" customHeight="1">
      <c r="B610" s="5"/>
      <c r="C610" s="41"/>
    </row>
    <row r="611" spans="2:3" ht="15" customHeight="1">
      <c r="B611" s="5"/>
      <c r="C611" s="41"/>
    </row>
    <row r="612" spans="2:3" ht="15" customHeight="1">
      <c r="B612" s="5"/>
      <c r="C612" s="41"/>
    </row>
    <row r="613" spans="2:3" ht="15" customHeight="1">
      <c r="B613" s="5"/>
      <c r="C613" s="41"/>
    </row>
    <row r="614" spans="2:3" ht="15" customHeight="1">
      <c r="B614" s="5"/>
      <c r="C614" s="41"/>
    </row>
    <row r="615" spans="2:3" ht="15" customHeight="1">
      <c r="B615" s="5"/>
      <c r="C615" s="41"/>
    </row>
    <row r="616" spans="2:3" ht="15" customHeight="1">
      <c r="B616" s="5"/>
      <c r="C616" s="41"/>
    </row>
    <row r="617" spans="2:3" ht="15" customHeight="1">
      <c r="B617" s="5"/>
      <c r="C617" s="41"/>
    </row>
    <row r="618" spans="2:3" ht="15" customHeight="1">
      <c r="B618" s="5"/>
      <c r="C618" s="41"/>
    </row>
    <row r="619" spans="2:3" ht="15" customHeight="1">
      <c r="B619" s="5"/>
      <c r="C619" s="41"/>
    </row>
    <row r="620" spans="2:3" ht="15" customHeight="1">
      <c r="B620" s="5"/>
      <c r="C620" s="41"/>
    </row>
    <row r="621" spans="2:3" ht="15" customHeight="1">
      <c r="B621" s="5"/>
      <c r="C621" s="41"/>
    </row>
    <row r="622" spans="2:3" ht="15" customHeight="1">
      <c r="B622" s="5"/>
      <c r="C622" s="41"/>
    </row>
    <row r="623" spans="2:3" ht="15" customHeight="1">
      <c r="B623" s="5"/>
      <c r="C623" s="41"/>
    </row>
    <row r="624" spans="2:3" ht="15" customHeight="1">
      <c r="B624" s="5"/>
      <c r="C624" s="41"/>
    </row>
    <row r="625" spans="2:3" ht="15" customHeight="1">
      <c r="B625" s="5"/>
      <c r="C625" s="41"/>
    </row>
    <row r="626" spans="2:3" ht="15" customHeight="1">
      <c r="B626" s="5"/>
      <c r="C626" s="41"/>
    </row>
    <row r="627" spans="2:3" ht="15" customHeight="1">
      <c r="B627" s="5"/>
      <c r="C627" s="41"/>
    </row>
    <row r="628" spans="2:3" ht="15" customHeight="1">
      <c r="B628" s="5"/>
      <c r="C628" s="41"/>
    </row>
    <row r="629" spans="2:3" ht="15" customHeight="1">
      <c r="B629" s="5"/>
      <c r="C629" s="41"/>
    </row>
    <row r="630" spans="2:3" ht="15" customHeight="1">
      <c r="B630" s="5"/>
      <c r="C630" s="41"/>
    </row>
    <row r="631" spans="2:3" ht="15" customHeight="1">
      <c r="B631" s="5"/>
      <c r="C631" s="41"/>
    </row>
    <row r="632" spans="2:3" ht="15" customHeight="1">
      <c r="B632" s="5"/>
      <c r="C632" s="41"/>
    </row>
    <row r="633" spans="2:3" ht="15" customHeight="1">
      <c r="B633" s="5"/>
      <c r="C633" s="41"/>
    </row>
    <row r="634" spans="2:3" ht="15" customHeight="1">
      <c r="B634" s="5"/>
      <c r="C634" s="41"/>
    </row>
    <row r="635" spans="2:3" ht="15" customHeight="1">
      <c r="B635" s="5"/>
      <c r="C635" s="41"/>
    </row>
    <row r="636" spans="2:3" ht="15" customHeight="1">
      <c r="B636" s="5"/>
      <c r="C636" s="41"/>
    </row>
    <row r="637" spans="2:3" ht="15" customHeight="1">
      <c r="B637" s="5"/>
      <c r="C637" s="41"/>
    </row>
    <row r="638" spans="2:3" ht="15" customHeight="1">
      <c r="B638" s="5"/>
      <c r="C638" s="41"/>
    </row>
    <row r="639" spans="2:3" ht="15" customHeight="1">
      <c r="B639" s="5"/>
      <c r="C639" s="41"/>
    </row>
    <row r="640" spans="2:3" ht="15" customHeight="1">
      <c r="B640" s="5"/>
      <c r="C640" s="41"/>
    </row>
    <row r="641" spans="2:3" ht="15" customHeight="1">
      <c r="B641" s="5"/>
      <c r="C641" s="41"/>
    </row>
    <row r="642" spans="2:3" ht="15" customHeight="1">
      <c r="B642" s="5"/>
      <c r="C642" s="41"/>
    </row>
    <row r="643" spans="2:3" ht="15" customHeight="1">
      <c r="B643" s="5"/>
      <c r="C643" s="41"/>
    </row>
    <row r="644" spans="2:3" ht="15" customHeight="1">
      <c r="B644" s="5"/>
      <c r="C644" s="41"/>
    </row>
    <row r="645" spans="2:3" ht="15" customHeight="1">
      <c r="B645" s="5"/>
      <c r="C645" s="41"/>
    </row>
    <row r="646" spans="2:3" ht="15" customHeight="1">
      <c r="B646" s="5"/>
      <c r="C646" s="41"/>
    </row>
    <row r="647" spans="2:3" ht="15" customHeight="1">
      <c r="B647" s="5"/>
      <c r="C647" s="41"/>
    </row>
    <row r="648" spans="2:3" ht="15" customHeight="1">
      <c r="B648" s="5"/>
      <c r="C648" s="41"/>
    </row>
    <row r="649" spans="2:3" ht="15" customHeight="1">
      <c r="B649" s="5"/>
      <c r="C649" s="41"/>
    </row>
    <row r="650" spans="2:3" ht="15" customHeight="1">
      <c r="B650" s="5"/>
      <c r="C650" s="41"/>
    </row>
    <row r="651" spans="2:3" ht="15" customHeight="1">
      <c r="B651" s="5"/>
      <c r="C651" s="41"/>
    </row>
    <row r="652" spans="2:3" ht="15" customHeight="1">
      <c r="B652" s="5"/>
      <c r="C652" s="41"/>
    </row>
    <row r="653" spans="2:3" ht="15" customHeight="1">
      <c r="B653" s="5"/>
      <c r="C653" s="41"/>
    </row>
    <row r="654" spans="2:3" ht="15" customHeight="1">
      <c r="B654" s="5"/>
      <c r="C654" s="41"/>
    </row>
    <row r="655" spans="2:3" ht="15" customHeight="1">
      <c r="B655" s="5"/>
      <c r="C655" s="41"/>
    </row>
    <row r="656" spans="2:3" ht="15" customHeight="1">
      <c r="B656" s="5"/>
      <c r="C656" s="41"/>
    </row>
    <row r="657" spans="2:3" ht="15" customHeight="1">
      <c r="B657" s="5"/>
      <c r="C657" s="41"/>
    </row>
    <row r="658" spans="2:3" ht="15" customHeight="1">
      <c r="B658" s="5"/>
      <c r="C658" s="41"/>
    </row>
    <row r="659" spans="2:3" ht="15" customHeight="1">
      <c r="B659" s="5"/>
      <c r="C659" s="41"/>
    </row>
    <row r="660" spans="2:3" ht="15" customHeight="1">
      <c r="B660" s="5"/>
      <c r="C660" s="41"/>
    </row>
    <row r="661" spans="2:3" ht="15" customHeight="1">
      <c r="B661" s="5"/>
      <c r="C661" s="41"/>
    </row>
    <row r="662" spans="2:3" ht="15" customHeight="1">
      <c r="B662" s="5"/>
      <c r="C662" s="41"/>
    </row>
    <row r="663" spans="2:3" ht="15" customHeight="1">
      <c r="B663" s="5"/>
      <c r="C663" s="41"/>
    </row>
    <row r="664" spans="2:3" ht="15" customHeight="1">
      <c r="B664" s="5"/>
      <c r="C664" s="41"/>
    </row>
    <row r="665" spans="2:3" ht="15" customHeight="1">
      <c r="B665" s="5"/>
      <c r="C665" s="41"/>
    </row>
    <row r="666" spans="2:3" ht="15" customHeight="1">
      <c r="B666" s="5"/>
      <c r="C666" s="41"/>
    </row>
    <row r="667" spans="2:3" ht="15" customHeight="1">
      <c r="B667" s="5"/>
      <c r="C667" s="41"/>
    </row>
    <row r="668" spans="2:3" ht="15" customHeight="1">
      <c r="B668" s="5"/>
      <c r="C668" s="41"/>
    </row>
    <row r="669" spans="2:3" ht="15" customHeight="1">
      <c r="B669" s="5"/>
      <c r="C669" s="41"/>
    </row>
    <row r="670" spans="2:3" ht="15" customHeight="1">
      <c r="B670" s="5"/>
      <c r="C670" s="41"/>
    </row>
    <row r="671" spans="2:3" ht="15" customHeight="1">
      <c r="B671" s="5"/>
      <c r="C671" s="41"/>
    </row>
    <row r="672" spans="2:3" ht="15" customHeight="1">
      <c r="B672" s="5"/>
      <c r="C672" s="41"/>
    </row>
    <row r="673" spans="2:3" ht="15" customHeight="1">
      <c r="B673" s="5"/>
      <c r="C673" s="41"/>
    </row>
    <row r="674" spans="2:3" ht="15" customHeight="1">
      <c r="B674" s="5"/>
      <c r="C674" s="41"/>
    </row>
    <row r="675" spans="2:3" ht="15" customHeight="1">
      <c r="B675" s="5"/>
      <c r="C675" s="41"/>
    </row>
    <row r="676" spans="2:3" ht="15" customHeight="1">
      <c r="B676" s="5"/>
      <c r="C676" s="41"/>
    </row>
    <row r="677" spans="2:3" ht="15" customHeight="1">
      <c r="B677" s="5"/>
      <c r="C677" s="41"/>
    </row>
    <row r="678" spans="2:3" ht="15" customHeight="1">
      <c r="B678" s="5"/>
      <c r="C678" s="41"/>
    </row>
    <row r="679" spans="2:3" ht="15" customHeight="1">
      <c r="B679" s="5"/>
      <c r="C679" s="41"/>
    </row>
    <row r="680" spans="2:3" ht="15" customHeight="1">
      <c r="B680" s="5"/>
      <c r="C680" s="41"/>
    </row>
    <row r="681" spans="2:3" ht="15" customHeight="1">
      <c r="B681" s="5"/>
      <c r="C681" s="41"/>
    </row>
    <row r="682" spans="2:3" ht="15" customHeight="1">
      <c r="B682" s="5"/>
      <c r="C682" s="41"/>
    </row>
    <row r="683" spans="2:3" ht="15" customHeight="1">
      <c r="B683" s="5"/>
      <c r="C683" s="41"/>
    </row>
    <row r="684" spans="2:3" ht="15" customHeight="1">
      <c r="B684" s="5"/>
      <c r="C684" s="41"/>
    </row>
    <row r="685" spans="2:3" ht="15" customHeight="1">
      <c r="B685" s="5"/>
      <c r="C685" s="41"/>
    </row>
    <row r="686" spans="2:3" ht="15" customHeight="1">
      <c r="B686" s="5"/>
      <c r="C686" s="41"/>
    </row>
    <row r="687" spans="2:3" ht="15" customHeight="1">
      <c r="B687" s="5"/>
      <c r="C687" s="41"/>
    </row>
    <row r="688" spans="2:3" ht="15" customHeight="1">
      <c r="B688" s="5"/>
      <c r="C688" s="41"/>
    </row>
    <row r="689" spans="2:3" ht="15" customHeight="1">
      <c r="B689" s="5"/>
      <c r="C689" s="41"/>
    </row>
    <row r="690" spans="2:3" ht="15" customHeight="1">
      <c r="B690" s="5"/>
      <c r="C690" s="41"/>
    </row>
    <row r="691" spans="2:3" ht="15" customHeight="1">
      <c r="B691" s="5"/>
      <c r="C691" s="41"/>
    </row>
    <row r="692" spans="2:3" ht="15" customHeight="1">
      <c r="B692" s="5"/>
      <c r="C692" s="41"/>
    </row>
    <row r="693" spans="2:3" ht="15" customHeight="1">
      <c r="B693" s="5"/>
      <c r="C693" s="41"/>
    </row>
    <row r="694" spans="2:3" ht="15" customHeight="1">
      <c r="B694" s="5"/>
      <c r="C694" s="41"/>
    </row>
    <row r="695" spans="2:3" ht="15" customHeight="1">
      <c r="B695" s="5"/>
      <c r="C695" s="41"/>
    </row>
    <row r="696" spans="2:3" ht="15" customHeight="1">
      <c r="B696" s="5"/>
      <c r="C696" s="41"/>
    </row>
    <row r="697" spans="2:3" ht="15" customHeight="1">
      <c r="B697" s="5"/>
      <c r="C697" s="41"/>
    </row>
    <row r="698" spans="2:3" ht="15" customHeight="1">
      <c r="B698" s="5"/>
      <c r="C698" s="41"/>
    </row>
    <row r="699" spans="2:3" ht="15" customHeight="1">
      <c r="B699" s="5"/>
      <c r="C699" s="41"/>
    </row>
    <row r="700" spans="2:3" ht="15" customHeight="1">
      <c r="B700" s="5"/>
      <c r="C700" s="41"/>
    </row>
    <row r="701" spans="2:3" ht="15" customHeight="1">
      <c r="B701" s="5"/>
      <c r="C701" s="41"/>
    </row>
    <row r="702" spans="2:3" ht="15" customHeight="1">
      <c r="B702" s="5"/>
      <c r="C702" s="41"/>
    </row>
    <row r="703" spans="2:3" ht="15" customHeight="1">
      <c r="B703" s="5"/>
      <c r="C703" s="41"/>
    </row>
    <row r="704" spans="2:3" ht="15" customHeight="1">
      <c r="B704" s="5"/>
      <c r="C704" s="41"/>
    </row>
    <row r="705" spans="2:3" ht="15" customHeight="1">
      <c r="B705" s="5"/>
      <c r="C705" s="41"/>
    </row>
    <row r="706" spans="2:3" ht="15" customHeight="1">
      <c r="B706" s="5"/>
      <c r="C706" s="41"/>
    </row>
    <row r="707" spans="2:3" ht="15" customHeight="1">
      <c r="B707" s="5"/>
      <c r="C707" s="41"/>
    </row>
    <row r="708" spans="2:3" ht="15" customHeight="1">
      <c r="B708" s="5"/>
      <c r="C708" s="41"/>
    </row>
    <row r="709" spans="2:3" ht="15" customHeight="1">
      <c r="B709" s="5"/>
      <c r="C709" s="41"/>
    </row>
    <row r="710" spans="2:3" ht="15" customHeight="1">
      <c r="B710" s="5"/>
      <c r="C710" s="41"/>
    </row>
    <row r="711" spans="2:3" ht="15" customHeight="1">
      <c r="B711" s="5"/>
      <c r="C711" s="41"/>
    </row>
    <row r="712" spans="2:3" ht="15" customHeight="1">
      <c r="B712" s="5"/>
      <c r="C712" s="41"/>
    </row>
    <row r="713" spans="2:3" ht="15" customHeight="1">
      <c r="B713" s="5"/>
      <c r="C713" s="41"/>
    </row>
    <row r="714" spans="2:3" ht="15" customHeight="1">
      <c r="B714" s="5"/>
      <c r="C714" s="41"/>
    </row>
    <row r="715" spans="2:3" ht="15" customHeight="1">
      <c r="B715" s="5"/>
      <c r="C715" s="41"/>
    </row>
    <row r="716" spans="2:3" ht="15" customHeight="1">
      <c r="B716" s="5"/>
      <c r="C716" s="41"/>
    </row>
    <row r="717" spans="2:3" ht="15" customHeight="1">
      <c r="B717" s="5"/>
      <c r="C717" s="41"/>
    </row>
    <row r="718" spans="2:3" ht="15" customHeight="1">
      <c r="B718" s="5"/>
      <c r="C718" s="41"/>
    </row>
    <row r="719" spans="2:3" ht="15" customHeight="1">
      <c r="B719" s="5"/>
      <c r="C719" s="41"/>
    </row>
    <row r="720" spans="2:3" ht="15" customHeight="1">
      <c r="B720" s="5"/>
      <c r="C720" s="41"/>
    </row>
    <row r="721" spans="2:3" ht="15" customHeight="1">
      <c r="B721" s="5"/>
      <c r="C721" s="41"/>
    </row>
    <row r="722" spans="2:3" ht="15" customHeight="1">
      <c r="B722" s="5"/>
      <c r="C722" s="41"/>
    </row>
    <row r="723" spans="2:3" ht="15" customHeight="1">
      <c r="B723" s="5"/>
      <c r="C723" s="41"/>
    </row>
    <row r="724" spans="2:3" ht="15" customHeight="1">
      <c r="B724" s="5"/>
      <c r="C724" s="41"/>
    </row>
    <row r="725" spans="2:3" ht="15" customHeight="1">
      <c r="B725" s="5"/>
      <c r="C725" s="41"/>
    </row>
    <row r="726" spans="2:3" ht="15" customHeight="1">
      <c r="B726" s="5"/>
      <c r="C726" s="41"/>
    </row>
    <row r="727" spans="2:3" ht="15" customHeight="1">
      <c r="B727" s="5"/>
      <c r="C727" s="41"/>
    </row>
    <row r="728" spans="2:3" ht="15" customHeight="1">
      <c r="B728" s="5"/>
      <c r="C728" s="41"/>
    </row>
    <row r="729" spans="2:3" ht="15" customHeight="1">
      <c r="B729" s="5"/>
      <c r="C729" s="41"/>
    </row>
    <row r="730" spans="2:3" ht="15" customHeight="1">
      <c r="B730" s="5"/>
      <c r="C730" s="41"/>
    </row>
    <row r="731" spans="2:3" ht="15" customHeight="1">
      <c r="B731" s="5"/>
      <c r="C731" s="41"/>
    </row>
    <row r="732" spans="2:3" ht="15" customHeight="1">
      <c r="B732" s="5"/>
      <c r="C732" s="41"/>
    </row>
    <row r="733" spans="2:3" ht="15" customHeight="1">
      <c r="B733" s="5"/>
      <c r="C733" s="41"/>
    </row>
    <row r="734" spans="2:3" ht="15" customHeight="1">
      <c r="B734" s="5"/>
      <c r="C734" s="41"/>
    </row>
    <row r="735" spans="2:3" ht="15" customHeight="1">
      <c r="B735" s="5"/>
      <c r="C735" s="41"/>
    </row>
    <row r="736" spans="2:3" ht="15" customHeight="1">
      <c r="B736" s="5"/>
      <c r="C736" s="41"/>
    </row>
    <row r="737" spans="2:3" ht="15" customHeight="1">
      <c r="B737" s="5"/>
      <c r="C737" s="41"/>
    </row>
    <row r="738" spans="2:3" ht="15" customHeight="1">
      <c r="B738" s="5"/>
      <c r="C738" s="41"/>
    </row>
    <row r="739" spans="2:3" ht="15" customHeight="1">
      <c r="B739" s="5"/>
      <c r="C739" s="41"/>
    </row>
    <row r="740" spans="2:3" ht="15" customHeight="1">
      <c r="B740" s="5"/>
      <c r="C740" s="41"/>
    </row>
    <row r="741" spans="2:3" ht="15" customHeight="1">
      <c r="B741" s="5"/>
      <c r="C741" s="41"/>
    </row>
    <row r="742" spans="2:3" ht="15" customHeight="1">
      <c r="B742" s="5"/>
      <c r="C742" s="41"/>
    </row>
    <row r="743" spans="2:3" ht="15" customHeight="1">
      <c r="B743" s="5"/>
      <c r="C743" s="41"/>
    </row>
    <row r="744" spans="2:3" ht="15" customHeight="1">
      <c r="B744" s="5"/>
      <c r="C744" s="41"/>
    </row>
    <row r="745" spans="2:3" ht="15" customHeight="1">
      <c r="B745" s="5"/>
      <c r="C745" s="41"/>
    </row>
    <row r="746" spans="2:3" ht="15" customHeight="1">
      <c r="B746" s="5"/>
      <c r="C746" s="41"/>
    </row>
    <row r="747" spans="2:3" ht="15" customHeight="1">
      <c r="B747" s="5"/>
      <c r="C747" s="41"/>
    </row>
    <row r="748" spans="2:3" ht="15" customHeight="1">
      <c r="B748" s="5"/>
      <c r="C748" s="41"/>
    </row>
    <row r="749" spans="2:3" ht="15" customHeight="1">
      <c r="B749" s="5"/>
      <c r="C749" s="41"/>
    </row>
    <row r="750" spans="2:3" ht="15" customHeight="1">
      <c r="B750" s="5"/>
      <c r="C750" s="41"/>
    </row>
    <row r="751" spans="2:3" ht="15" customHeight="1">
      <c r="B751" s="5"/>
      <c r="C751" s="41"/>
    </row>
    <row r="752" spans="2:3" ht="15" customHeight="1">
      <c r="B752" s="5"/>
      <c r="C752" s="41"/>
    </row>
    <row r="753" spans="2:3" ht="15" customHeight="1">
      <c r="B753" s="5"/>
      <c r="C753" s="41"/>
    </row>
    <row r="754" spans="2:3" ht="15" customHeight="1">
      <c r="B754" s="5"/>
      <c r="C754" s="41"/>
    </row>
    <row r="755" spans="2:3" ht="15" customHeight="1">
      <c r="B755" s="5"/>
      <c r="C755" s="41"/>
    </row>
    <row r="756" spans="2:3" ht="15" customHeight="1">
      <c r="B756" s="5"/>
      <c r="C756" s="41"/>
    </row>
    <row r="757" spans="2:3" ht="15" customHeight="1">
      <c r="B757" s="5"/>
      <c r="C757" s="41"/>
    </row>
    <row r="758" spans="2:3" ht="15" customHeight="1">
      <c r="B758" s="5"/>
      <c r="C758" s="41"/>
    </row>
    <row r="759" spans="2:3" ht="15" customHeight="1">
      <c r="B759" s="5"/>
      <c r="C759" s="41"/>
    </row>
    <row r="760" spans="2:3" ht="15" customHeight="1">
      <c r="B760" s="5"/>
      <c r="C760" s="41"/>
    </row>
    <row r="761" spans="2:3" ht="15" customHeight="1">
      <c r="B761" s="5"/>
      <c r="C761" s="41"/>
    </row>
    <row r="762" spans="2:3" ht="15" customHeight="1">
      <c r="B762" s="5"/>
      <c r="C762" s="41"/>
    </row>
    <row r="763" spans="2:3" ht="15" customHeight="1">
      <c r="B763" s="5"/>
      <c r="C763" s="41"/>
    </row>
    <row r="764" spans="2:3" ht="15" customHeight="1">
      <c r="B764" s="5"/>
      <c r="C764" s="41"/>
    </row>
    <row r="765" spans="2:3" ht="15" customHeight="1">
      <c r="B765" s="5"/>
      <c r="C765" s="41"/>
    </row>
    <row r="766" spans="2:3" ht="15" customHeight="1">
      <c r="B766" s="5"/>
      <c r="C766" s="41"/>
    </row>
    <row r="767" spans="2:3" ht="15" customHeight="1">
      <c r="B767" s="5"/>
      <c r="C767" s="41"/>
    </row>
    <row r="768" spans="2:3" ht="15" customHeight="1">
      <c r="B768" s="5"/>
      <c r="C768" s="41"/>
    </row>
    <row r="769" spans="2:3" ht="15" customHeight="1">
      <c r="B769" s="5"/>
      <c r="C769" s="41"/>
    </row>
    <row r="770" spans="2:3" ht="15" customHeight="1">
      <c r="B770" s="5"/>
      <c r="C770" s="41"/>
    </row>
    <row r="771" spans="2:3" ht="15" customHeight="1">
      <c r="B771" s="5"/>
      <c r="C771" s="41"/>
    </row>
    <row r="772" spans="2:3" ht="15" customHeight="1">
      <c r="B772" s="5"/>
      <c r="C772" s="41"/>
    </row>
    <row r="773" spans="2:3" ht="15" customHeight="1">
      <c r="B773" s="5"/>
      <c r="C773" s="41"/>
    </row>
    <row r="774" spans="2:3" ht="15" customHeight="1">
      <c r="B774" s="5"/>
      <c r="C774" s="41"/>
    </row>
    <row r="775" spans="2:3" ht="15" customHeight="1">
      <c r="B775" s="5"/>
      <c r="C775" s="41"/>
    </row>
    <row r="776" spans="2:3" ht="15" customHeight="1">
      <c r="B776" s="5"/>
      <c r="C776" s="41"/>
    </row>
    <row r="777" spans="2:3" ht="15" customHeight="1">
      <c r="B777" s="5"/>
      <c r="C777" s="41"/>
    </row>
    <row r="778" spans="2:3" ht="15" customHeight="1">
      <c r="B778" s="5"/>
      <c r="C778" s="41"/>
    </row>
    <row r="779" spans="2:3" ht="15" customHeight="1">
      <c r="B779" s="5"/>
      <c r="C779" s="41"/>
    </row>
    <row r="780" spans="2:3" ht="15" customHeight="1">
      <c r="B780" s="5"/>
      <c r="C780" s="41"/>
    </row>
    <row r="781" spans="2:3" ht="15" customHeight="1">
      <c r="B781" s="5"/>
      <c r="C781" s="41"/>
    </row>
    <row r="782" spans="2:3" ht="15" customHeight="1">
      <c r="B782" s="5"/>
      <c r="C782" s="41"/>
    </row>
    <row r="783" spans="2:3" ht="15" customHeight="1">
      <c r="B783" s="5"/>
      <c r="C783" s="41"/>
    </row>
    <row r="784" spans="2:3" ht="15" customHeight="1">
      <c r="B784" s="5"/>
      <c r="C784" s="41"/>
    </row>
    <row r="785" spans="2:3" ht="15" customHeight="1">
      <c r="B785" s="5"/>
      <c r="C785" s="41"/>
    </row>
    <row r="786" spans="2:3" ht="15" customHeight="1">
      <c r="B786" s="5"/>
      <c r="C786" s="41"/>
    </row>
    <row r="787" spans="2:3" ht="15" customHeight="1">
      <c r="B787" s="5"/>
      <c r="C787" s="41"/>
    </row>
    <row r="788" spans="2:3" ht="15" customHeight="1">
      <c r="B788" s="5"/>
      <c r="C788" s="41"/>
    </row>
    <row r="789" spans="2:3" ht="15" customHeight="1">
      <c r="B789" s="5"/>
      <c r="C789" s="41"/>
    </row>
    <row r="790" spans="2:3" ht="15" customHeight="1">
      <c r="B790" s="5"/>
      <c r="C790" s="41"/>
    </row>
    <row r="791" spans="2:3" ht="15" customHeight="1">
      <c r="B791" s="5"/>
      <c r="C791" s="41"/>
    </row>
    <row r="792" spans="2:3" ht="15" customHeight="1">
      <c r="B792" s="5"/>
      <c r="C792" s="41"/>
    </row>
    <row r="793" spans="2:3" ht="15" customHeight="1">
      <c r="B793" s="5"/>
      <c r="C793" s="41"/>
    </row>
    <row r="794" spans="2:3" ht="15" customHeight="1">
      <c r="B794" s="5"/>
      <c r="C794" s="41"/>
    </row>
    <row r="795" spans="2:3" ht="15" customHeight="1">
      <c r="B795" s="5"/>
      <c r="C795" s="41"/>
    </row>
    <row r="796" spans="2:3" ht="15" customHeight="1">
      <c r="B796" s="5"/>
      <c r="C796" s="41"/>
    </row>
    <row r="797" spans="2:3" ht="15" customHeight="1">
      <c r="B797" s="5"/>
      <c r="C797" s="41"/>
    </row>
    <row r="798" spans="2:3" ht="15" customHeight="1">
      <c r="B798" s="5"/>
      <c r="C798" s="41"/>
    </row>
    <row r="799" spans="2:3" ht="15" customHeight="1">
      <c r="B799" s="5"/>
      <c r="C799" s="41"/>
    </row>
    <row r="800" spans="2:3" ht="15" customHeight="1">
      <c r="B800" s="5"/>
      <c r="C800" s="41"/>
    </row>
    <row r="801" spans="2:3" ht="15" customHeight="1">
      <c r="B801" s="5"/>
      <c r="C801" s="41"/>
    </row>
    <row r="802" spans="2:3" ht="15" customHeight="1">
      <c r="B802" s="5"/>
      <c r="C802" s="41"/>
    </row>
    <row r="803" spans="2:3" ht="15" customHeight="1">
      <c r="B803" s="5"/>
      <c r="C803" s="41"/>
    </row>
    <row r="804" spans="2:3" ht="15" customHeight="1">
      <c r="B804" s="5"/>
      <c r="C804" s="41"/>
    </row>
    <row r="805" spans="2:3" ht="15" customHeight="1">
      <c r="B805" s="5"/>
      <c r="C805" s="41"/>
    </row>
    <row r="806" spans="2:3" ht="15" customHeight="1">
      <c r="B806" s="5"/>
      <c r="C806" s="41"/>
    </row>
    <row r="807" spans="2:3" ht="15" customHeight="1">
      <c r="B807" s="5"/>
      <c r="C807" s="41"/>
    </row>
    <row r="808" spans="2:3" ht="15" customHeight="1">
      <c r="B808" s="5"/>
      <c r="C808" s="41"/>
    </row>
    <row r="809" spans="2:3" ht="15" customHeight="1">
      <c r="B809" s="5"/>
      <c r="C809" s="41"/>
    </row>
    <row r="810" spans="2:3" ht="15" customHeight="1">
      <c r="B810" s="5"/>
      <c r="C810" s="41"/>
    </row>
    <row r="811" spans="2:3" ht="15" customHeight="1">
      <c r="B811" s="5"/>
      <c r="C811" s="41"/>
    </row>
    <row r="812" spans="2:3" ht="15" customHeight="1">
      <c r="B812" s="5"/>
      <c r="C812" s="41"/>
    </row>
    <row r="813" spans="2:3" ht="15" customHeight="1">
      <c r="B813" s="5"/>
      <c r="C813" s="41"/>
    </row>
    <row r="814" spans="2:3" ht="15" customHeight="1">
      <c r="B814" s="5"/>
      <c r="C814" s="41"/>
    </row>
    <row r="815" spans="2:3" ht="15" customHeight="1">
      <c r="B815" s="5"/>
      <c r="C815" s="41"/>
    </row>
    <row r="816" spans="2:3" ht="15" customHeight="1">
      <c r="B816" s="5"/>
      <c r="C816" s="41"/>
    </row>
    <row r="817" spans="2:3" ht="15" customHeight="1">
      <c r="B817" s="5"/>
      <c r="C817" s="41"/>
    </row>
    <row r="818" spans="2:3" ht="15" customHeight="1">
      <c r="B818" s="5"/>
      <c r="C818" s="41"/>
    </row>
    <row r="819" spans="2:3" ht="15" customHeight="1">
      <c r="B819" s="5"/>
      <c r="C819" s="41"/>
    </row>
    <row r="820" spans="2:3" ht="15" customHeight="1">
      <c r="B820" s="5"/>
      <c r="C820" s="41"/>
    </row>
    <row r="821" spans="2:3" ht="15" customHeight="1">
      <c r="B821" s="5"/>
      <c r="C821" s="41"/>
    </row>
    <row r="822" spans="2:3" ht="15" customHeight="1">
      <c r="B822" s="5"/>
      <c r="C822" s="41"/>
    </row>
    <row r="823" spans="2:3" ht="15" customHeight="1">
      <c r="B823" s="5"/>
      <c r="C823" s="41"/>
    </row>
    <row r="824" spans="2:3" ht="15" customHeight="1">
      <c r="B824" s="5"/>
      <c r="C824" s="41"/>
    </row>
    <row r="825" spans="2:3" ht="15" customHeight="1">
      <c r="B825" s="5"/>
      <c r="C825" s="41"/>
    </row>
    <row r="826" spans="2:3" ht="15" customHeight="1">
      <c r="B826" s="5"/>
      <c r="C826" s="41"/>
    </row>
    <row r="827" spans="2:3" ht="15" customHeight="1">
      <c r="B827" s="5"/>
      <c r="C827" s="41"/>
    </row>
    <row r="828" spans="2:3" ht="15" customHeight="1">
      <c r="B828" s="5"/>
      <c r="C828" s="41"/>
    </row>
    <row r="829" spans="2:3" ht="15" customHeight="1">
      <c r="B829" s="5"/>
      <c r="C829" s="41"/>
    </row>
    <row r="830" spans="2:3" ht="15" customHeight="1">
      <c r="B830" s="5"/>
      <c r="C830" s="41"/>
    </row>
    <row r="831" spans="2:3" ht="15" customHeight="1">
      <c r="B831" s="5"/>
      <c r="C831" s="41"/>
    </row>
    <row r="832" spans="2:3" ht="15" customHeight="1">
      <c r="B832" s="5"/>
      <c r="C832" s="41"/>
    </row>
    <row r="833" spans="2:3" ht="15" customHeight="1">
      <c r="B833" s="5"/>
      <c r="C833" s="41"/>
    </row>
    <row r="834" spans="2:3" ht="15" customHeight="1">
      <c r="B834" s="5"/>
      <c r="C834" s="41"/>
    </row>
    <row r="835" spans="2:3" ht="15" customHeight="1">
      <c r="B835" s="5"/>
      <c r="C835" s="41"/>
    </row>
    <row r="836" spans="2:3" ht="15" customHeight="1">
      <c r="B836" s="5"/>
      <c r="C836" s="41"/>
    </row>
    <row r="837" spans="2:3" ht="15" customHeight="1">
      <c r="B837" s="5"/>
      <c r="C837" s="41"/>
    </row>
    <row r="838" spans="2:3" ht="15" customHeight="1">
      <c r="B838" s="5"/>
      <c r="C838" s="41"/>
    </row>
    <row r="839" spans="2:3" ht="15" customHeight="1">
      <c r="B839" s="5"/>
      <c r="C839" s="41"/>
    </row>
    <row r="840" spans="2:3" ht="15" customHeight="1">
      <c r="B840" s="5"/>
      <c r="C840" s="41"/>
    </row>
    <row r="841" spans="2:3" ht="15" customHeight="1">
      <c r="B841" s="5"/>
      <c r="C841" s="41"/>
    </row>
  </sheetData>
  <sheetProtection/>
  <mergeCells count="1">
    <mergeCell ref="B253:C253"/>
  </mergeCells>
  <dataValidations count="1">
    <dataValidation allowBlank="1" showErrorMessage="1" sqref="A842:C65536 A1:A142 E266:H65536 A144 I1:IV65536 B1:E144 E145:E252 F1:G252 H1:H265 D145:D65536 E253:G265"/>
  </dataValidation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41"/>
  <sheetViews>
    <sheetView zoomScalePageLayoutView="0" workbookViewId="0" topLeftCell="A115">
      <selection activeCell="E14" sqref="E14"/>
    </sheetView>
  </sheetViews>
  <sheetFormatPr defaultColWidth="9.00390625" defaultRowHeight="15" customHeight="1"/>
  <cols>
    <col min="1" max="1" width="56.875" style="1" customWidth="1"/>
    <col min="2" max="2" width="3.625" style="1" customWidth="1"/>
    <col min="3" max="3" width="4.625" style="39" customWidth="1"/>
    <col min="4" max="4" width="19.125" style="40" customWidth="1"/>
    <col min="5" max="5" width="17.125" style="40" customWidth="1"/>
    <col min="6" max="6" width="13.00390625" style="25" customWidth="1"/>
    <col min="7" max="7" width="14.00390625" style="25" customWidth="1"/>
    <col min="8" max="8" width="11.25390625" style="25" customWidth="1"/>
    <col min="9" max="19" width="9.125" style="25" customWidth="1"/>
    <col min="20" max="16384" width="9.125" style="1" customWidth="1"/>
  </cols>
  <sheetData>
    <row r="1" spans="1:4" ht="15" customHeight="1">
      <c r="A1" s="100" t="s">
        <v>64</v>
      </c>
      <c r="D1" s="99" t="s">
        <v>256</v>
      </c>
    </row>
    <row r="2" ht="15" customHeight="1">
      <c r="A2" s="101" t="s">
        <v>65</v>
      </c>
    </row>
    <row r="3" ht="15" customHeight="1" thickBot="1">
      <c r="A3" s="119">
        <v>41547</v>
      </c>
    </row>
    <row r="4" spans="1:17" s="35" customFormat="1" ht="60" customHeight="1">
      <c r="A4" s="81"/>
      <c r="B4" s="82"/>
      <c r="C4" s="83"/>
      <c r="D4" s="84" t="s">
        <v>158</v>
      </c>
      <c r="E4" s="85" t="s">
        <v>158</v>
      </c>
      <c r="F4" s="85" t="s">
        <v>158</v>
      </c>
      <c r="G4" s="85" t="s">
        <v>158</v>
      </c>
      <c r="H4" s="85" t="s">
        <v>163</v>
      </c>
      <c r="I4" s="85" t="s">
        <v>163</v>
      </c>
      <c r="J4" s="85" t="s">
        <v>163</v>
      </c>
      <c r="K4" s="85" t="s">
        <v>163</v>
      </c>
      <c r="L4" s="85" t="s">
        <v>163</v>
      </c>
      <c r="M4" s="85" t="s">
        <v>166</v>
      </c>
      <c r="N4" s="85" t="s">
        <v>166</v>
      </c>
      <c r="O4" s="85" t="s">
        <v>166</v>
      </c>
      <c r="P4" s="85" t="s">
        <v>166</v>
      </c>
      <c r="Q4" s="86" t="s">
        <v>166</v>
      </c>
    </row>
    <row r="5" spans="1:17" s="35" customFormat="1" ht="31.5" customHeight="1">
      <c r="A5" s="87"/>
      <c r="B5" s="27"/>
      <c r="C5" s="8"/>
      <c r="D5" s="9" t="s">
        <v>159</v>
      </c>
      <c r="E5" s="10" t="s">
        <v>159</v>
      </c>
      <c r="F5" s="10" t="s">
        <v>162</v>
      </c>
      <c r="G5" s="10" t="s">
        <v>162</v>
      </c>
      <c r="H5" s="10" t="s">
        <v>164</v>
      </c>
      <c r="I5" s="10" t="s">
        <v>159</v>
      </c>
      <c r="J5" s="10" t="s">
        <v>159</v>
      </c>
      <c r="K5" s="10" t="s">
        <v>162</v>
      </c>
      <c r="L5" s="10" t="s">
        <v>162</v>
      </c>
      <c r="M5" s="10" t="s">
        <v>164</v>
      </c>
      <c r="N5" s="10" t="s">
        <v>159</v>
      </c>
      <c r="O5" s="10" t="s">
        <v>159</v>
      </c>
      <c r="P5" s="10" t="s">
        <v>162</v>
      </c>
      <c r="Q5" s="88" t="s">
        <v>162</v>
      </c>
    </row>
    <row r="6" spans="1:17" s="35" customFormat="1" ht="44.25" customHeight="1">
      <c r="A6" s="87"/>
      <c r="B6" s="27"/>
      <c r="C6" s="8"/>
      <c r="D6" s="9" t="s">
        <v>160</v>
      </c>
      <c r="E6" s="10" t="s">
        <v>161</v>
      </c>
      <c r="F6" s="10" t="s">
        <v>160</v>
      </c>
      <c r="G6" s="10" t="s">
        <v>161</v>
      </c>
      <c r="H6" s="10" t="s">
        <v>165</v>
      </c>
      <c r="I6" s="10" t="s">
        <v>160</v>
      </c>
      <c r="J6" s="10" t="s">
        <v>161</v>
      </c>
      <c r="K6" s="10" t="s">
        <v>160</v>
      </c>
      <c r="L6" s="10" t="s">
        <v>161</v>
      </c>
      <c r="M6" s="10" t="s">
        <v>165</v>
      </c>
      <c r="N6" s="10" t="s">
        <v>160</v>
      </c>
      <c r="O6" s="10" t="s">
        <v>161</v>
      </c>
      <c r="P6" s="10" t="s">
        <v>160</v>
      </c>
      <c r="Q6" s="88" t="s">
        <v>161</v>
      </c>
    </row>
    <row r="7" spans="1:17" s="36" customFormat="1" ht="15" customHeight="1">
      <c r="A7" s="89" t="s">
        <v>60</v>
      </c>
      <c r="B7" s="28"/>
      <c r="C7" s="11" t="s">
        <v>61</v>
      </c>
      <c r="D7" s="12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  <c r="Q7" s="90">
        <v>14</v>
      </c>
    </row>
    <row r="8" spans="1:17" s="18" customFormat="1" ht="15" customHeight="1">
      <c r="A8" s="91" t="s">
        <v>66</v>
      </c>
      <c r="B8" s="29"/>
      <c r="C8" s="14">
        <v>1</v>
      </c>
      <c r="D8" s="147">
        <v>115857</v>
      </c>
      <c r="E8" s="147">
        <f>E10+E11+E27+E34+E53+E56+E59+E63</f>
        <v>0</v>
      </c>
      <c r="F8" s="148">
        <v>10043</v>
      </c>
      <c r="G8" s="147">
        <f>G10+G11+G27+G34+G53+G56+G59+G63</f>
        <v>0</v>
      </c>
      <c r="H8" s="147">
        <v>32512</v>
      </c>
      <c r="I8" s="147">
        <f>I10+I11+I27+I34+I53+I56+I59+I63</f>
        <v>0</v>
      </c>
      <c r="J8" s="15"/>
      <c r="K8" s="15"/>
      <c r="L8" s="15"/>
      <c r="M8" s="15">
        <v>93388</v>
      </c>
      <c r="N8" s="31" t="s">
        <v>167</v>
      </c>
      <c r="O8" s="15" t="s">
        <v>167</v>
      </c>
      <c r="P8" s="15" t="s">
        <v>167</v>
      </c>
      <c r="Q8" s="92" t="s">
        <v>167</v>
      </c>
    </row>
    <row r="9" spans="1:17" s="18" customFormat="1" ht="15" customHeight="1">
      <c r="A9" s="93" t="s">
        <v>67</v>
      </c>
      <c r="B9" s="30"/>
      <c r="C9" s="16">
        <v>2</v>
      </c>
      <c r="D9" s="149">
        <v>5841</v>
      </c>
      <c r="E9" s="149">
        <f aca="true" t="shared" si="0" ref="E9:L9">E10+E11</f>
        <v>0</v>
      </c>
      <c r="F9" s="150">
        <v>324</v>
      </c>
      <c r="G9" s="149">
        <f t="shared" si="0"/>
        <v>0</v>
      </c>
      <c r="H9" s="149">
        <f t="shared" si="0"/>
        <v>0</v>
      </c>
      <c r="I9" s="149">
        <f t="shared" si="0"/>
        <v>0</v>
      </c>
      <c r="J9" s="149">
        <f t="shared" si="0"/>
        <v>0</v>
      </c>
      <c r="K9" s="149">
        <f t="shared" si="0"/>
        <v>0</v>
      </c>
      <c r="L9" s="149">
        <f t="shared" si="0"/>
        <v>0</v>
      </c>
      <c r="M9" s="17">
        <v>6165</v>
      </c>
      <c r="N9" s="32" t="s">
        <v>167</v>
      </c>
      <c r="O9" s="17" t="s">
        <v>167</v>
      </c>
      <c r="P9" s="17" t="s">
        <v>167</v>
      </c>
      <c r="Q9" s="94" t="s">
        <v>167</v>
      </c>
    </row>
    <row r="10" spans="1:17" s="18" customFormat="1" ht="15" customHeight="1">
      <c r="A10" s="93" t="s">
        <v>68</v>
      </c>
      <c r="B10" s="27"/>
      <c r="C10" s="16">
        <v>3</v>
      </c>
      <c r="D10" s="149">
        <v>5841</v>
      </c>
      <c r="E10" s="151"/>
      <c r="F10" s="151">
        <v>324</v>
      </c>
      <c r="G10" s="17"/>
      <c r="H10" s="17"/>
      <c r="I10" s="17"/>
      <c r="J10" s="17"/>
      <c r="K10" s="17"/>
      <c r="L10" s="17"/>
      <c r="M10" s="17">
        <f>D10+F10</f>
        <v>6165</v>
      </c>
      <c r="N10" s="32" t="s">
        <v>167</v>
      </c>
      <c r="O10" s="17" t="s">
        <v>167</v>
      </c>
      <c r="P10" s="17" t="s">
        <v>167</v>
      </c>
      <c r="Q10" s="94" t="s">
        <v>167</v>
      </c>
    </row>
    <row r="11" spans="1:17" s="18" customFormat="1" ht="15" customHeight="1">
      <c r="A11" s="93" t="s">
        <v>69</v>
      </c>
      <c r="B11" s="27"/>
      <c r="C11" s="16">
        <v>4</v>
      </c>
      <c r="D11" s="150"/>
      <c r="E11" s="151"/>
      <c r="F11" s="17"/>
      <c r="G11" s="17"/>
      <c r="H11" s="17"/>
      <c r="I11" s="17"/>
      <c r="J11" s="17"/>
      <c r="K11" s="17"/>
      <c r="L11" s="17"/>
      <c r="M11" s="151">
        <f>D11+F11</f>
        <v>0</v>
      </c>
      <c r="N11" s="32" t="s">
        <v>167</v>
      </c>
      <c r="O11" s="17" t="s">
        <v>167</v>
      </c>
      <c r="P11" s="17" t="s">
        <v>167</v>
      </c>
      <c r="Q11" s="94" t="s">
        <v>167</v>
      </c>
    </row>
    <row r="12" spans="1:17" s="18" customFormat="1" ht="15" customHeight="1">
      <c r="A12" s="93" t="s">
        <v>70</v>
      </c>
      <c r="B12" s="30"/>
      <c r="C12" s="16">
        <v>5</v>
      </c>
      <c r="D12" s="149"/>
      <c r="E12" s="17"/>
      <c r="F12" s="17"/>
      <c r="G12" s="17"/>
      <c r="H12" s="17"/>
      <c r="I12" s="17"/>
      <c r="J12" s="17"/>
      <c r="K12" s="17"/>
      <c r="L12" s="17"/>
      <c r="M12" s="17">
        <v>0</v>
      </c>
      <c r="N12" s="32" t="s">
        <v>167</v>
      </c>
      <c r="O12" s="17" t="s">
        <v>167</v>
      </c>
      <c r="P12" s="17" t="s">
        <v>167</v>
      </c>
      <c r="Q12" s="94" t="s">
        <v>167</v>
      </c>
    </row>
    <row r="13" spans="1:17" s="18" customFormat="1" ht="15" customHeight="1">
      <c r="A13" s="93" t="s">
        <v>71</v>
      </c>
      <c r="B13" s="30"/>
      <c r="C13" s="16">
        <v>6</v>
      </c>
      <c r="D13" s="149"/>
      <c r="E13" s="17"/>
      <c r="F13" s="17"/>
      <c r="G13" s="17"/>
      <c r="H13" s="17"/>
      <c r="I13" s="17"/>
      <c r="J13" s="17"/>
      <c r="K13" s="17"/>
      <c r="L13" s="17"/>
      <c r="M13" s="17">
        <v>0</v>
      </c>
      <c r="N13" s="32" t="s">
        <v>167</v>
      </c>
      <c r="O13" s="17" t="s">
        <v>167</v>
      </c>
      <c r="P13" s="17" t="s">
        <v>167</v>
      </c>
      <c r="Q13" s="94" t="s">
        <v>167</v>
      </c>
    </row>
    <row r="14" spans="1:17" s="18" customFormat="1" ht="15" customHeight="1">
      <c r="A14" s="93" t="s">
        <v>72</v>
      </c>
      <c r="B14" s="30"/>
      <c r="C14" s="16">
        <v>7</v>
      </c>
      <c r="D14" s="149"/>
      <c r="E14" s="17"/>
      <c r="F14" s="17"/>
      <c r="G14" s="17"/>
      <c r="H14" s="17"/>
      <c r="I14" s="17"/>
      <c r="J14" s="17"/>
      <c r="K14" s="17"/>
      <c r="L14" s="17"/>
      <c r="M14" s="17"/>
      <c r="N14" s="32" t="s">
        <v>167</v>
      </c>
      <c r="O14" s="17" t="s">
        <v>167</v>
      </c>
      <c r="P14" s="17" t="s">
        <v>167</v>
      </c>
      <c r="Q14" s="94" t="s">
        <v>167</v>
      </c>
    </row>
    <row r="15" spans="1:17" s="18" customFormat="1" ht="15" customHeight="1">
      <c r="A15" s="93" t="s">
        <v>73</v>
      </c>
      <c r="B15" s="30"/>
      <c r="C15" s="16">
        <v>8</v>
      </c>
      <c r="D15" s="149"/>
      <c r="E15" s="17"/>
      <c r="F15" s="17"/>
      <c r="G15" s="17"/>
      <c r="H15" s="17"/>
      <c r="I15" s="17"/>
      <c r="J15" s="17"/>
      <c r="K15" s="17"/>
      <c r="L15" s="17"/>
      <c r="M15" s="17"/>
      <c r="N15" s="32" t="s">
        <v>167</v>
      </c>
      <c r="O15" s="17" t="s">
        <v>167</v>
      </c>
      <c r="P15" s="17" t="s">
        <v>167</v>
      </c>
      <c r="Q15" s="94" t="s">
        <v>167</v>
      </c>
    </row>
    <row r="16" spans="1:17" s="18" customFormat="1" ht="15" customHeight="1">
      <c r="A16" s="93" t="s">
        <v>74</v>
      </c>
      <c r="B16" s="30"/>
      <c r="C16" s="16">
        <v>9</v>
      </c>
      <c r="D16" s="149"/>
      <c r="E16" s="17"/>
      <c r="F16" s="17"/>
      <c r="G16" s="17"/>
      <c r="H16" s="17"/>
      <c r="I16" s="17"/>
      <c r="J16" s="17"/>
      <c r="K16" s="17"/>
      <c r="L16" s="17"/>
      <c r="M16" s="17"/>
      <c r="N16" s="32" t="s">
        <v>167</v>
      </c>
      <c r="O16" s="17" t="s">
        <v>167</v>
      </c>
      <c r="P16" s="17" t="s">
        <v>167</v>
      </c>
      <c r="Q16" s="94" t="s">
        <v>167</v>
      </c>
    </row>
    <row r="17" spans="1:17" s="18" customFormat="1" ht="15" customHeight="1">
      <c r="A17" s="93" t="s">
        <v>75</v>
      </c>
      <c r="B17" s="37"/>
      <c r="C17" s="16">
        <v>10</v>
      </c>
      <c r="D17" s="149"/>
      <c r="E17" s="17"/>
      <c r="F17" s="17"/>
      <c r="G17" s="17"/>
      <c r="H17" s="17"/>
      <c r="I17" s="17"/>
      <c r="J17" s="17"/>
      <c r="K17" s="17"/>
      <c r="L17" s="17"/>
      <c r="M17" s="17"/>
      <c r="N17" s="32" t="s">
        <v>167</v>
      </c>
      <c r="O17" s="17" t="s">
        <v>167</v>
      </c>
      <c r="P17" s="17" t="s">
        <v>167</v>
      </c>
      <c r="Q17" s="94" t="s">
        <v>167</v>
      </c>
    </row>
    <row r="18" spans="1:17" s="18" customFormat="1" ht="15" customHeight="1">
      <c r="A18" s="93" t="s">
        <v>76</v>
      </c>
      <c r="B18" s="30"/>
      <c r="C18" s="16">
        <v>11</v>
      </c>
      <c r="D18" s="149"/>
      <c r="E18" s="17"/>
      <c r="F18" s="17"/>
      <c r="G18" s="17"/>
      <c r="H18" s="17"/>
      <c r="I18" s="17"/>
      <c r="J18" s="17"/>
      <c r="K18" s="17"/>
      <c r="L18" s="17"/>
      <c r="M18" s="17"/>
      <c r="N18" s="32" t="s">
        <v>167</v>
      </c>
      <c r="O18" s="17" t="s">
        <v>167</v>
      </c>
      <c r="P18" s="17" t="s">
        <v>167</v>
      </c>
      <c r="Q18" s="94" t="s">
        <v>167</v>
      </c>
    </row>
    <row r="19" spans="1:17" s="18" customFormat="1" ht="15" customHeight="1">
      <c r="A19" s="93" t="s">
        <v>77</v>
      </c>
      <c r="B19" s="38"/>
      <c r="C19" s="16">
        <v>12</v>
      </c>
      <c r="D19" s="149"/>
      <c r="E19" s="17"/>
      <c r="F19" s="17"/>
      <c r="G19" s="17"/>
      <c r="H19" s="17"/>
      <c r="I19" s="17"/>
      <c r="J19" s="17"/>
      <c r="K19" s="17"/>
      <c r="L19" s="17"/>
      <c r="M19" s="17"/>
      <c r="N19" s="32" t="s">
        <v>167</v>
      </c>
      <c r="O19" s="17" t="s">
        <v>167</v>
      </c>
      <c r="P19" s="17" t="s">
        <v>167</v>
      </c>
      <c r="Q19" s="94" t="s">
        <v>167</v>
      </c>
    </row>
    <row r="20" spans="1:17" s="18" customFormat="1" ht="15" customHeight="1">
      <c r="A20" s="93" t="s">
        <v>78</v>
      </c>
      <c r="B20" s="30"/>
      <c r="C20" s="16">
        <v>13</v>
      </c>
      <c r="D20" s="149"/>
      <c r="E20" s="17"/>
      <c r="F20" s="17"/>
      <c r="G20" s="17"/>
      <c r="H20" s="17"/>
      <c r="I20" s="17"/>
      <c r="J20" s="17"/>
      <c r="K20" s="17"/>
      <c r="L20" s="17"/>
      <c r="M20" s="17"/>
      <c r="N20" s="32" t="s">
        <v>167</v>
      </c>
      <c r="O20" s="17" t="s">
        <v>167</v>
      </c>
      <c r="P20" s="17" t="s">
        <v>167</v>
      </c>
      <c r="Q20" s="94" t="s">
        <v>167</v>
      </c>
    </row>
    <row r="21" spans="1:17" s="18" customFormat="1" ht="15" customHeight="1">
      <c r="A21" s="93" t="s">
        <v>79</v>
      </c>
      <c r="B21" s="30"/>
      <c r="C21" s="16">
        <v>14</v>
      </c>
      <c r="D21" s="149"/>
      <c r="E21" s="17"/>
      <c r="F21" s="17"/>
      <c r="G21" s="17"/>
      <c r="H21" s="17"/>
      <c r="I21" s="17"/>
      <c r="J21" s="17"/>
      <c r="K21" s="17"/>
      <c r="L21" s="17"/>
      <c r="M21" s="17"/>
      <c r="N21" s="32" t="s">
        <v>167</v>
      </c>
      <c r="O21" s="17" t="s">
        <v>167</v>
      </c>
      <c r="P21" s="17" t="s">
        <v>167</v>
      </c>
      <c r="Q21" s="94" t="s">
        <v>167</v>
      </c>
    </row>
    <row r="22" spans="1:17" s="18" customFormat="1" ht="15" customHeight="1">
      <c r="A22" s="93" t="s">
        <v>80</v>
      </c>
      <c r="B22" s="30"/>
      <c r="C22" s="16">
        <v>15</v>
      </c>
      <c r="D22" s="149"/>
      <c r="E22" s="17"/>
      <c r="F22" s="17"/>
      <c r="G22" s="17"/>
      <c r="H22" s="17"/>
      <c r="I22" s="17"/>
      <c r="J22" s="17"/>
      <c r="K22" s="17"/>
      <c r="L22" s="17"/>
      <c r="M22" s="17"/>
      <c r="N22" s="32" t="s">
        <v>167</v>
      </c>
      <c r="O22" s="17" t="s">
        <v>167</v>
      </c>
      <c r="P22" s="17" t="s">
        <v>167</v>
      </c>
      <c r="Q22" s="94" t="s">
        <v>167</v>
      </c>
    </row>
    <row r="23" spans="1:17" s="18" customFormat="1" ht="15" customHeight="1">
      <c r="A23" s="93" t="s">
        <v>81</v>
      </c>
      <c r="B23" s="30"/>
      <c r="C23" s="16">
        <v>16</v>
      </c>
      <c r="D23" s="149"/>
      <c r="E23" s="17"/>
      <c r="F23" s="17"/>
      <c r="G23" s="17"/>
      <c r="H23" s="17"/>
      <c r="I23" s="17"/>
      <c r="J23" s="17"/>
      <c r="K23" s="17"/>
      <c r="L23" s="17"/>
      <c r="M23" s="17"/>
      <c r="N23" s="32" t="s">
        <v>167</v>
      </c>
      <c r="O23" s="17" t="s">
        <v>167</v>
      </c>
      <c r="P23" s="17" t="s">
        <v>167</v>
      </c>
      <c r="Q23" s="94" t="s">
        <v>167</v>
      </c>
    </row>
    <row r="24" spans="1:17" s="18" customFormat="1" ht="15" customHeight="1">
      <c r="A24" s="93" t="s">
        <v>82</v>
      </c>
      <c r="B24" s="30"/>
      <c r="C24" s="16">
        <v>17</v>
      </c>
      <c r="D24" s="149"/>
      <c r="E24" s="17"/>
      <c r="F24" s="17"/>
      <c r="G24" s="17"/>
      <c r="H24" s="17"/>
      <c r="I24" s="17"/>
      <c r="J24" s="17"/>
      <c r="K24" s="17"/>
      <c r="L24" s="17"/>
      <c r="M24" s="17"/>
      <c r="N24" s="32" t="s">
        <v>167</v>
      </c>
      <c r="O24" s="17" t="s">
        <v>167</v>
      </c>
      <c r="P24" s="17" t="s">
        <v>167</v>
      </c>
      <c r="Q24" s="94" t="s">
        <v>167</v>
      </c>
    </row>
    <row r="25" spans="1:17" s="18" customFormat="1" ht="15" customHeight="1">
      <c r="A25" s="93" t="s">
        <v>83</v>
      </c>
      <c r="B25" s="30"/>
      <c r="C25" s="16">
        <v>18</v>
      </c>
      <c r="D25" s="149"/>
      <c r="E25" s="17"/>
      <c r="F25" s="17"/>
      <c r="G25" s="17"/>
      <c r="H25" s="17"/>
      <c r="I25" s="17"/>
      <c r="J25" s="17"/>
      <c r="K25" s="17"/>
      <c r="L25" s="17"/>
      <c r="M25" s="17"/>
      <c r="N25" s="32" t="s">
        <v>167</v>
      </c>
      <c r="O25" s="17" t="s">
        <v>167</v>
      </c>
      <c r="P25" s="17" t="s">
        <v>167</v>
      </c>
      <c r="Q25" s="94" t="s">
        <v>167</v>
      </c>
    </row>
    <row r="26" spans="1:17" s="18" customFormat="1" ht="15" customHeight="1">
      <c r="A26" s="93" t="s">
        <v>84</v>
      </c>
      <c r="B26" s="30"/>
      <c r="C26" s="16">
        <v>19</v>
      </c>
      <c r="D26" s="149"/>
      <c r="E26" s="17"/>
      <c r="F26" s="17"/>
      <c r="G26" s="17"/>
      <c r="H26" s="17"/>
      <c r="I26" s="17"/>
      <c r="J26" s="17"/>
      <c r="K26" s="17"/>
      <c r="L26" s="17"/>
      <c r="M26" s="17"/>
      <c r="N26" s="32" t="s">
        <v>167</v>
      </c>
      <c r="O26" s="17" t="s">
        <v>167</v>
      </c>
      <c r="P26" s="17" t="s">
        <v>167</v>
      </c>
      <c r="Q26" s="94" t="s">
        <v>167</v>
      </c>
    </row>
    <row r="27" spans="1:17" s="18" customFormat="1" ht="15" customHeight="1">
      <c r="A27" s="93" t="s">
        <v>85</v>
      </c>
      <c r="B27" s="30"/>
      <c r="C27" s="16">
        <v>20</v>
      </c>
      <c r="D27" s="149">
        <v>350</v>
      </c>
      <c r="E27" s="17"/>
      <c r="F27" s="17">
        <v>8671</v>
      </c>
      <c r="G27" s="17"/>
      <c r="H27" s="17"/>
      <c r="I27" s="17"/>
      <c r="J27" s="17"/>
      <c r="K27" s="17"/>
      <c r="L27" s="17"/>
      <c r="M27" s="17">
        <v>9021</v>
      </c>
      <c r="N27" s="32" t="s">
        <v>167</v>
      </c>
      <c r="O27" s="17" t="s">
        <v>167</v>
      </c>
      <c r="P27" s="17" t="s">
        <v>167</v>
      </c>
      <c r="Q27" s="94" t="s">
        <v>167</v>
      </c>
    </row>
    <row r="28" spans="1:17" s="18" customFormat="1" ht="15" customHeight="1">
      <c r="A28" s="93" t="s">
        <v>86</v>
      </c>
      <c r="B28" s="27"/>
      <c r="C28" s="16">
        <v>21</v>
      </c>
      <c r="D28" s="17">
        <v>350</v>
      </c>
      <c r="E28" s="17"/>
      <c r="F28" s="17">
        <v>8671</v>
      </c>
      <c r="G28" s="17"/>
      <c r="H28" s="17"/>
      <c r="I28" s="17"/>
      <c r="J28" s="17"/>
      <c r="K28" s="17"/>
      <c r="L28" s="17"/>
      <c r="M28" s="17">
        <v>9021</v>
      </c>
      <c r="N28" s="32" t="s">
        <v>167</v>
      </c>
      <c r="O28" s="17" t="s">
        <v>167</v>
      </c>
      <c r="P28" s="17" t="s">
        <v>167</v>
      </c>
      <c r="Q28" s="94" t="s">
        <v>167</v>
      </c>
    </row>
    <row r="29" spans="1:17" s="18" customFormat="1" ht="15" customHeight="1">
      <c r="A29" s="93" t="s">
        <v>87</v>
      </c>
      <c r="B29" s="27"/>
      <c r="C29" s="16">
        <v>22</v>
      </c>
      <c r="D29" s="149"/>
      <c r="E29" s="17"/>
      <c r="F29" s="17"/>
      <c r="G29" s="17"/>
      <c r="H29" s="17"/>
      <c r="I29" s="17"/>
      <c r="J29" s="17"/>
      <c r="K29" s="17"/>
      <c r="L29" s="17"/>
      <c r="M29" s="17"/>
      <c r="N29" s="32" t="s">
        <v>167</v>
      </c>
      <c r="O29" s="17" t="s">
        <v>167</v>
      </c>
      <c r="P29" s="17" t="s">
        <v>167</v>
      </c>
      <c r="Q29" s="94" t="s">
        <v>167</v>
      </c>
    </row>
    <row r="30" spans="1:17" s="18" customFormat="1" ht="15" customHeight="1">
      <c r="A30" s="93" t="s">
        <v>88</v>
      </c>
      <c r="B30" s="30"/>
      <c r="C30" s="16">
        <v>23</v>
      </c>
      <c r="D30" s="149"/>
      <c r="E30" s="17"/>
      <c r="F30" s="17"/>
      <c r="G30" s="17"/>
      <c r="H30" s="17"/>
      <c r="I30" s="17"/>
      <c r="J30" s="17"/>
      <c r="K30" s="17"/>
      <c r="L30" s="17"/>
      <c r="M30" s="17"/>
      <c r="N30" s="32" t="s">
        <v>167</v>
      </c>
      <c r="O30" s="17" t="s">
        <v>167</v>
      </c>
      <c r="P30" s="17" t="s">
        <v>167</v>
      </c>
      <c r="Q30" s="94" t="s">
        <v>167</v>
      </c>
    </row>
    <row r="31" spans="1:17" s="18" customFormat="1" ht="15" customHeight="1">
      <c r="A31" s="93" t="s">
        <v>89</v>
      </c>
      <c r="B31" s="30"/>
      <c r="C31" s="16">
        <v>24</v>
      </c>
      <c r="D31" s="149"/>
      <c r="E31" s="17"/>
      <c r="F31" s="17"/>
      <c r="G31" s="17"/>
      <c r="H31" s="17"/>
      <c r="I31" s="17"/>
      <c r="J31" s="17"/>
      <c r="K31" s="17"/>
      <c r="L31" s="17"/>
      <c r="M31" s="17"/>
      <c r="N31" s="32" t="s">
        <v>167</v>
      </c>
      <c r="O31" s="17" t="s">
        <v>167</v>
      </c>
      <c r="P31" s="17" t="s">
        <v>167</v>
      </c>
      <c r="Q31" s="94" t="s">
        <v>167</v>
      </c>
    </row>
    <row r="32" spans="1:17" s="18" customFormat="1" ht="15" customHeight="1">
      <c r="A32" s="93" t="s">
        <v>90</v>
      </c>
      <c r="B32" s="30"/>
      <c r="C32" s="16">
        <v>25</v>
      </c>
      <c r="D32" s="149"/>
      <c r="E32" s="17"/>
      <c r="F32" s="17"/>
      <c r="G32" s="17"/>
      <c r="H32" s="17"/>
      <c r="I32" s="17"/>
      <c r="J32" s="17"/>
      <c r="K32" s="17"/>
      <c r="L32" s="17"/>
      <c r="M32" s="17"/>
      <c r="N32" s="32" t="s">
        <v>167</v>
      </c>
      <c r="O32" s="17" t="s">
        <v>167</v>
      </c>
      <c r="P32" s="17" t="s">
        <v>167</v>
      </c>
      <c r="Q32" s="94" t="s">
        <v>167</v>
      </c>
    </row>
    <row r="33" spans="1:17" s="18" customFormat="1" ht="15" customHeight="1">
      <c r="A33" s="93" t="s">
        <v>91</v>
      </c>
      <c r="B33" s="30"/>
      <c r="C33" s="16">
        <v>26</v>
      </c>
      <c r="D33" s="149"/>
      <c r="E33" s="17"/>
      <c r="F33" s="17"/>
      <c r="G33" s="17"/>
      <c r="H33" s="17"/>
      <c r="I33" s="17"/>
      <c r="J33" s="17"/>
      <c r="K33" s="17"/>
      <c r="L33" s="17"/>
      <c r="M33" s="17"/>
      <c r="N33" s="32" t="s">
        <v>167</v>
      </c>
      <c r="O33" s="17" t="s">
        <v>167</v>
      </c>
      <c r="P33" s="17" t="s">
        <v>167</v>
      </c>
      <c r="Q33" s="94" t="s">
        <v>167</v>
      </c>
    </row>
    <row r="34" spans="1:17" s="18" customFormat="1" ht="15" customHeight="1">
      <c r="A34" s="93" t="s">
        <v>92</v>
      </c>
      <c r="B34" s="30"/>
      <c r="C34" s="16">
        <v>27</v>
      </c>
      <c r="D34" s="149">
        <v>9388</v>
      </c>
      <c r="E34" s="17"/>
      <c r="F34" s="17">
        <v>1048</v>
      </c>
      <c r="G34" s="17"/>
      <c r="H34" s="17"/>
      <c r="I34" s="17"/>
      <c r="J34" s="17"/>
      <c r="K34" s="17"/>
      <c r="L34" s="17"/>
      <c r="M34" s="17">
        <v>10436</v>
      </c>
      <c r="N34" s="32" t="s">
        <v>167</v>
      </c>
      <c r="O34" s="17" t="s">
        <v>167</v>
      </c>
      <c r="P34" s="17" t="s">
        <v>167</v>
      </c>
      <c r="Q34" s="94" t="s">
        <v>167</v>
      </c>
    </row>
    <row r="35" spans="1:17" s="18" customFormat="1" ht="15" customHeight="1">
      <c r="A35" s="93" t="s">
        <v>93</v>
      </c>
      <c r="B35" s="30"/>
      <c r="C35" s="16">
        <v>28</v>
      </c>
      <c r="D35" s="149"/>
      <c r="E35" s="17"/>
      <c r="F35" s="17"/>
      <c r="G35" s="17"/>
      <c r="H35" s="17"/>
      <c r="I35" s="17"/>
      <c r="J35" s="17"/>
      <c r="K35" s="17"/>
      <c r="L35" s="17"/>
      <c r="M35" s="17"/>
      <c r="N35" s="32" t="s">
        <v>167</v>
      </c>
      <c r="O35" s="17" t="s">
        <v>167</v>
      </c>
      <c r="P35" s="17" t="s">
        <v>167</v>
      </c>
      <c r="Q35" s="94" t="s">
        <v>167</v>
      </c>
    </row>
    <row r="36" spans="1:17" s="18" customFormat="1" ht="15" customHeight="1">
      <c r="A36" s="93" t="s">
        <v>94</v>
      </c>
      <c r="B36" s="30"/>
      <c r="C36" s="16">
        <v>29</v>
      </c>
      <c r="D36" s="149">
        <v>9388</v>
      </c>
      <c r="E36" s="17"/>
      <c r="F36" s="17">
        <v>1048</v>
      </c>
      <c r="G36" s="17"/>
      <c r="H36" s="17"/>
      <c r="I36" s="17"/>
      <c r="J36" s="17"/>
      <c r="K36" s="17"/>
      <c r="L36" s="17"/>
      <c r="M36" s="17">
        <v>10436</v>
      </c>
      <c r="N36" s="32" t="s">
        <v>167</v>
      </c>
      <c r="O36" s="17" t="s">
        <v>167</v>
      </c>
      <c r="P36" s="17" t="s">
        <v>167</v>
      </c>
      <c r="Q36" s="94" t="s">
        <v>167</v>
      </c>
    </row>
    <row r="37" spans="1:17" s="18" customFormat="1" ht="15" customHeight="1">
      <c r="A37" s="93" t="s">
        <v>95</v>
      </c>
      <c r="B37" s="30"/>
      <c r="C37" s="16">
        <v>30</v>
      </c>
      <c r="D37" s="149">
        <v>8847</v>
      </c>
      <c r="E37" s="17"/>
      <c r="F37" s="17">
        <v>1048</v>
      </c>
      <c r="G37" s="17"/>
      <c r="H37" s="17"/>
      <c r="I37" s="17"/>
      <c r="J37" s="17"/>
      <c r="K37" s="17"/>
      <c r="L37" s="17"/>
      <c r="M37" s="17">
        <v>9895</v>
      </c>
      <c r="N37" s="32" t="s">
        <v>167</v>
      </c>
      <c r="O37" s="17" t="s">
        <v>167</v>
      </c>
      <c r="P37" s="17" t="s">
        <v>167</v>
      </c>
      <c r="Q37" s="94" t="s">
        <v>167</v>
      </c>
    </row>
    <row r="38" spans="1:17" s="18" customFormat="1" ht="15" customHeight="1">
      <c r="A38" s="93" t="s">
        <v>96</v>
      </c>
      <c r="B38" s="30"/>
      <c r="C38" s="16">
        <v>31</v>
      </c>
      <c r="D38" s="149">
        <v>541</v>
      </c>
      <c r="E38" s="17"/>
      <c r="F38" s="17"/>
      <c r="G38" s="17"/>
      <c r="H38" s="17"/>
      <c r="I38" s="17"/>
      <c r="J38" s="17"/>
      <c r="K38" s="17"/>
      <c r="L38" s="17"/>
      <c r="M38" s="149">
        <v>541</v>
      </c>
      <c r="N38" s="32" t="s">
        <v>167</v>
      </c>
      <c r="O38" s="17" t="s">
        <v>167</v>
      </c>
      <c r="P38" s="17" t="s">
        <v>167</v>
      </c>
      <c r="Q38" s="94" t="s">
        <v>167</v>
      </c>
    </row>
    <row r="39" spans="1:17" s="18" customFormat="1" ht="15" customHeight="1">
      <c r="A39" s="93" t="s">
        <v>97</v>
      </c>
      <c r="B39" s="30"/>
      <c r="C39" s="16">
        <v>32</v>
      </c>
      <c r="D39" s="149"/>
      <c r="E39" s="17"/>
      <c r="F39" s="17"/>
      <c r="G39" s="17"/>
      <c r="H39" s="17"/>
      <c r="I39" s="17"/>
      <c r="J39" s="17"/>
      <c r="K39" s="17"/>
      <c r="L39" s="17"/>
      <c r="M39" s="17"/>
      <c r="N39" s="32" t="s">
        <v>167</v>
      </c>
      <c r="O39" s="17" t="s">
        <v>167</v>
      </c>
      <c r="P39" s="17" t="s">
        <v>167</v>
      </c>
      <c r="Q39" s="94" t="s">
        <v>167</v>
      </c>
    </row>
    <row r="40" spans="1:17" s="18" customFormat="1" ht="15" customHeight="1">
      <c r="A40" s="93" t="s">
        <v>98</v>
      </c>
      <c r="B40" s="30"/>
      <c r="C40" s="16">
        <v>33</v>
      </c>
      <c r="D40" s="149"/>
      <c r="E40" s="17"/>
      <c r="F40" s="17"/>
      <c r="G40" s="17"/>
      <c r="H40" s="17"/>
      <c r="I40" s="17"/>
      <c r="J40" s="17"/>
      <c r="K40" s="17"/>
      <c r="L40" s="17"/>
      <c r="M40" s="17"/>
      <c r="N40" s="32" t="s">
        <v>167</v>
      </c>
      <c r="O40" s="17" t="s">
        <v>167</v>
      </c>
      <c r="P40" s="17" t="s">
        <v>167</v>
      </c>
      <c r="Q40" s="94" t="s">
        <v>167</v>
      </c>
    </row>
    <row r="41" spans="1:17" s="18" customFormat="1" ht="15" customHeight="1">
      <c r="A41" s="93" t="s">
        <v>99</v>
      </c>
      <c r="B41" s="30"/>
      <c r="C41" s="16">
        <v>34</v>
      </c>
      <c r="D41" s="149"/>
      <c r="E41" s="17"/>
      <c r="F41" s="17"/>
      <c r="G41" s="17"/>
      <c r="H41" s="17"/>
      <c r="I41" s="17"/>
      <c r="J41" s="17"/>
      <c r="K41" s="17"/>
      <c r="L41" s="17"/>
      <c r="M41" s="17"/>
      <c r="N41" s="32" t="s">
        <v>167</v>
      </c>
      <c r="O41" s="17" t="s">
        <v>167</v>
      </c>
      <c r="P41" s="17" t="s">
        <v>167</v>
      </c>
      <c r="Q41" s="94" t="s">
        <v>167</v>
      </c>
    </row>
    <row r="42" spans="1:17" s="18" customFormat="1" ht="15" customHeight="1">
      <c r="A42" s="93" t="s">
        <v>100</v>
      </c>
      <c r="B42" s="30"/>
      <c r="C42" s="16">
        <v>35</v>
      </c>
      <c r="D42" s="149"/>
      <c r="E42" s="17"/>
      <c r="F42" s="17"/>
      <c r="G42" s="17"/>
      <c r="H42" s="17"/>
      <c r="I42" s="17"/>
      <c r="J42" s="17"/>
      <c r="K42" s="17"/>
      <c r="L42" s="17"/>
      <c r="M42" s="17"/>
      <c r="N42" s="32" t="s">
        <v>167</v>
      </c>
      <c r="O42" s="17" t="s">
        <v>167</v>
      </c>
      <c r="P42" s="17" t="s">
        <v>167</v>
      </c>
      <c r="Q42" s="94" t="s">
        <v>167</v>
      </c>
    </row>
    <row r="43" spans="1:17" s="18" customFormat="1" ht="15" customHeight="1">
      <c r="A43" s="93" t="s">
        <v>101</v>
      </c>
      <c r="B43" s="30"/>
      <c r="C43" s="16">
        <v>36</v>
      </c>
      <c r="D43" s="149"/>
      <c r="E43" s="17"/>
      <c r="F43" s="17"/>
      <c r="G43" s="17"/>
      <c r="H43" s="17"/>
      <c r="I43" s="17"/>
      <c r="J43" s="17"/>
      <c r="K43" s="17"/>
      <c r="L43" s="17"/>
      <c r="M43" s="17"/>
      <c r="N43" s="32" t="s">
        <v>167</v>
      </c>
      <c r="O43" s="17" t="s">
        <v>167</v>
      </c>
      <c r="P43" s="17" t="s">
        <v>167</v>
      </c>
      <c r="Q43" s="94" t="s">
        <v>167</v>
      </c>
    </row>
    <row r="44" spans="1:17" s="18" customFormat="1" ht="15" customHeight="1">
      <c r="A44" s="93" t="s">
        <v>102</v>
      </c>
      <c r="B44" s="30"/>
      <c r="C44" s="16">
        <v>37</v>
      </c>
      <c r="D44" s="149"/>
      <c r="E44" s="17"/>
      <c r="F44" s="17"/>
      <c r="G44" s="17"/>
      <c r="H44" s="17"/>
      <c r="I44" s="17"/>
      <c r="J44" s="17"/>
      <c r="K44" s="17"/>
      <c r="L44" s="17"/>
      <c r="M44" s="17"/>
      <c r="N44" s="32" t="s">
        <v>167</v>
      </c>
      <c r="O44" s="17" t="s">
        <v>167</v>
      </c>
      <c r="P44" s="17" t="s">
        <v>167</v>
      </c>
      <c r="Q44" s="94" t="s">
        <v>167</v>
      </c>
    </row>
    <row r="45" spans="1:17" s="18" customFormat="1" ht="15" customHeight="1">
      <c r="A45" s="93" t="s">
        <v>103</v>
      </c>
      <c r="B45" s="30"/>
      <c r="C45" s="16">
        <v>38</v>
      </c>
      <c r="D45" s="149"/>
      <c r="E45" s="17"/>
      <c r="F45" s="17"/>
      <c r="G45" s="17"/>
      <c r="H45" s="17"/>
      <c r="I45" s="17"/>
      <c r="J45" s="17"/>
      <c r="K45" s="17"/>
      <c r="L45" s="17"/>
      <c r="M45" s="17"/>
      <c r="N45" s="32" t="s">
        <v>167</v>
      </c>
      <c r="O45" s="17" t="s">
        <v>167</v>
      </c>
      <c r="P45" s="17" t="s">
        <v>167</v>
      </c>
      <c r="Q45" s="94" t="s">
        <v>167</v>
      </c>
    </row>
    <row r="46" spans="1:17" s="18" customFormat="1" ht="15" customHeight="1">
      <c r="A46" s="93" t="s">
        <v>104</v>
      </c>
      <c r="B46" s="30"/>
      <c r="C46" s="16">
        <v>39</v>
      </c>
      <c r="D46" s="149"/>
      <c r="E46" s="17"/>
      <c r="F46" s="17"/>
      <c r="G46" s="17"/>
      <c r="H46" s="17"/>
      <c r="I46" s="17"/>
      <c r="J46" s="17"/>
      <c r="K46" s="17"/>
      <c r="L46" s="17"/>
      <c r="M46" s="17"/>
      <c r="N46" s="32" t="s">
        <v>167</v>
      </c>
      <c r="O46" s="17" t="s">
        <v>167</v>
      </c>
      <c r="P46" s="17" t="s">
        <v>167</v>
      </c>
      <c r="Q46" s="94" t="s">
        <v>167</v>
      </c>
    </row>
    <row r="47" spans="1:17" s="18" customFormat="1" ht="15" customHeight="1">
      <c r="A47" s="93" t="s">
        <v>105</v>
      </c>
      <c r="B47" s="30"/>
      <c r="C47" s="16">
        <v>40</v>
      </c>
      <c r="D47" s="149"/>
      <c r="E47" s="17"/>
      <c r="F47" s="17"/>
      <c r="G47" s="17"/>
      <c r="H47" s="17"/>
      <c r="I47" s="17"/>
      <c r="J47" s="17"/>
      <c r="K47" s="17"/>
      <c r="L47" s="17"/>
      <c r="M47" s="17"/>
      <c r="N47" s="32" t="s">
        <v>167</v>
      </c>
      <c r="O47" s="17" t="s">
        <v>167</v>
      </c>
      <c r="P47" s="17" t="s">
        <v>167</v>
      </c>
      <c r="Q47" s="94" t="s">
        <v>167</v>
      </c>
    </row>
    <row r="48" spans="1:17" s="18" customFormat="1" ht="15" customHeight="1">
      <c r="A48" s="93" t="s">
        <v>106</v>
      </c>
      <c r="B48" s="30"/>
      <c r="C48" s="16">
        <v>41</v>
      </c>
      <c r="D48" s="149"/>
      <c r="E48" s="17"/>
      <c r="F48" s="17"/>
      <c r="G48" s="17"/>
      <c r="H48" s="17"/>
      <c r="I48" s="17"/>
      <c r="J48" s="17"/>
      <c r="K48" s="17"/>
      <c r="L48" s="17"/>
      <c r="M48" s="17"/>
      <c r="N48" s="32" t="s">
        <v>167</v>
      </c>
      <c r="O48" s="17" t="s">
        <v>167</v>
      </c>
      <c r="P48" s="17" t="s">
        <v>167</v>
      </c>
      <c r="Q48" s="94" t="s">
        <v>167</v>
      </c>
    </row>
    <row r="49" spans="1:17" s="18" customFormat="1" ht="15" customHeight="1">
      <c r="A49" s="93" t="s">
        <v>107</v>
      </c>
      <c r="B49" s="30"/>
      <c r="C49" s="16">
        <v>42</v>
      </c>
      <c r="D49" s="149"/>
      <c r="E49" s="17"/>
      <c r="F49" s="17"/>
      <c r="G49" s="17"/>
      <c r="H49" s="17"/>
      <c r="I49" s="17"/>
      <c r="J49" s="17"/>
      <c r="K49" s="17"/>
      <c r="L49" s="17"/>
      <c r="M49" s="17"/>
      <c r="N49" s="32" t="s">
        <v>167</v>
      </c>
      <c r="O49" s="17" t="s">
        <v>167</v>
      </c>
      <c r="P49" s="17" t="s">
        <v>167</v>
      </c>
      <c r="Q49" s="94" t="s">
        <v>167</v>
      </c>
    </row>
    <row r="50" spans="1:17" s="18" customFormat="1" ht="15" customHeight="1">
      <c r="A50" s="93" t="s">
        <v>108</v>
      </c>
      <c r="B50" s="30"/>
      <c r="C50" s="16">
        <v>43</v>
      </c>
      <c r="D50" s="149"/>
      <c r="E50" s="17"/>
      <c r="F50" s="17"/>
      <c r="G50" s="17"/>
      <c r="H50" s="17"/>
      <c r="I50" s="17"/>
      <c r="J50" s="17"/>
      <c r="K50" s="17"/>
      <c r="L50" s="17"/>
      <c r="M50" s="17"/>
      <c r="N50" s="32" t="s">
        <v>167</v>
      </c>
      <c r="O50" s="17" t="s">
        <v>167</v>
      </c>
      <c r="P50" s="17" t="s">
        <v>167</v>
      </c>
      <c r="Q50" s="94" t="s">
        <v>167</v>
      </c>
    </row>
    <row r="51" spans="1:17" s="18" customFormat="1" ht="15" customHeight="1">
      <c r="A51" s="93" t="s">
        <v>109</v>
      </c>
      <c r="B51" s="30"/>
      <c r="C51" s="16">
        <v>44</v>
      </c>
      <c r="D51" s="149"/>
      <c r="E51" s="17"/>
      <c r="F51" s="17"/>
      <c r="G51" s="17"/>
      <c r="H51" s="17"/>
      <c r="I51" s="17"/>
      <c r="J51" s="17"/>
      <c r="K51" s="17"/>
      <c r="L51" s="17"/>
      <c r="M51" s="17"/>
      <c r="N51" s="32" t="s">
        <v>167</v>
      </c>
      <c r="O51" s="17" t="s">
        <v>167</v>
      </c>
      <c r="P51" s="17" t="s">
        <v>167</v>
      </c>
      <c r="Q51" s="94" t="s">
        <v>167</v>
      </c>
    </row>
    <row r="52" spans="1:17" s="18" customFormat="1" ht="15" customHeight="1">
      <c r="A52" s="93" t="s">
        <v>110</v>
      </c>
      <c r="B52" s="30"/>
      <c r="C52" s="16">
        <v>45</v>
      </c>
      <c r="D52" s="149"/>
      <c r="E52" s="17"/>
      <c r="F52" s="17"/>
      <c r="G52" s="17"/>
      <c r="H52" s="17"/>
      <c r="I52" s="17"/>
      <c r="J52" s="17"/>
      <c r="K52" s="17"/>
      <c r="L52" s="17"/>
      <c r="M52" s="17"/>
      <c r="N52" s="32" t="s">
        <v>167</v>
      </c>
      <c r="O52" s="17" t="s">
        <v>167</v>
      </c>
      <c r="P52" s="17" t="s">
        <v>167</v>
      </c>
      <c r="Q52" s="94" t="s">
        <v>167</v>
      </c>
    </row>
    <row r="53" spans="1:17" s="18" customFormat="1" ht="15" customHeight="1">
      <c r="A53" s="93" t="s">
        <v>111</v>
      </c>
      <c r="B53" s="30"/>
      <c r="C53" s="16">
        <v>46</v>
      </c>
      <c r="D53" s="149">
        <v>43023</v>
      </c>
      <c r="E53" s="17"/>
      <c r="F53" s="17"/>
      <c r="G53" s="17"/>
      <c r="H53" s="17">
        <v>1306</v>
      </c>
      <c r="I53" s="17"/>
      <c r="J53" s="17"/>
      <c r="K53" s="17"/>
      <c r="L53" s="17"/>
      <c r="M53" s="17">
        <v>41717</v>
      </c>
      <c r="N53" s="32" t="s">
        <v>167</v>
      </c>
      <c r="O53" s="17" t="s">
        <v>167</v>
      </c>
      <c r="P53" s="17" t="s">
        <v>167</v>
      </c>
      <c r="Q53" s="94" t="s">
        <v>167</v>
      </c>
    </row>
    <row r="54" spans="1:17" s="18" customFormat="1" ht="15" customHeight="1">
      <c r="A54" s="93" t="s">
        <v>112</v>
      </c>
      <c r="B54" s="30"/>
      <c r="C54" s="16">
        <v>47</v>
      </c>
      <c r="D54" s="149">
        <v>43023</v>
      </c>
      <c r="E54" s="17"/>
      <c r="F54" s="17"/>
      <c r="G54" s="17"/>
      <c r="H54" s="17">
        <v>1306</v>
      </c>
      <c r="I54" s="17"/>
      <c r="J54" s="17"/>
      <c r="K54" s="17"/>
      <c r="L54" s="17"/>
      <c r="M54" s="17">
        <v>41717</v>
      </c>
      <c r="N54" s="32" t="s">
        <v>167</v>
      </c>
      <c r="O54" s="17" t="s">
        <v>167</v>
      </c>
      <c r="P54" s="17" t="s">
        <v>167</v>
      </c>
      <c r="Q54" s="94" t="s">
        <v>167</v>
      </c>
    </row>
    <row r="55" spans="1:17" s="18" customFormat="1" ht="15" customHeight="1">
      <c r="A55" s="93" t="s">
        <v>113</v>
      </c>
      <c r="B55" s="30"/>
      <c r="C55" s="16">
        <v>48</v>
      </c>
      <c r="D55" s="149"/>
      <c r="E55" s="17"/>
      <c r="F55" s="17"/>
      <c r="G55" s="17"/>
      <c r="H55" s="17"/>
      <c r="I55" s="17"/>
      <c r="J55" s="17"/>
      <c r="K55" s="17"/>
      <c r="L55" s="17"/>
      <c r="M55" s="17"/>
      <c r="N55" s="32" t="s">
        <v>167</v>
      </c>
      <c r="O55" s="17" t="s">
        <v>167</v>
      </c>
      <c r="P55" s="17" t="s">
        <v>167</v>
      </c>
      <c r="Q55" s="94" t="s">
        <v>167</v>
      </c>
    </row>
    <row r="56" spans="1:17" s="18" customFormat="1" ht="15" customHeight="1">
      <c r="A56" s="93" t="s">
        <v>114</v>
      </c>
      <c r="B56" s="30"/>
      <c r="C56" s="16">
        <v>49</v>
      </c>
      <c r="D56" s="149">
        <v>1912</v>
      </c>
      <c r="E56" s="17"/>
      <c r="F56" s="17"/>
      <c r="G56" s="17"/>
      <c r="H56" s="17">
        <v>1912</v>
      </c>
      <c r="I56" s="17"/>
      <c r="J56" s="17"/>
      <c r="K56" s="17"/>
      <c r="L56" s="17"/>
      <c r="M56" s="17">
        <v>0</v>
      </c>
      <c r="N56" s="32" t="s">
        <v>167</v>
      </c>
      <c r="O56" s="17" t="s">
        <v>167</v>
      </c>
      <c r="P56" s="17" t="s">
        <v>167</v>
      </c>
      <c r="Q56" s="94" t="s">
        <v>167</v>
      </c>
    </row>
    <row r="57" spans="1:17" s="18" customFormat="1" ht="15" customHeight="1">
      <c r="A57" s="93" t="s">
        <v>115</v>
      </c>
      <c r="B57" s="30"/>
      <c r="C57" s="16">
        <v>50</v>
      </c>
      <c r="D57" s="149"/>
      <c r="E57" s="17"/>
      <c r="F57" s="17"/>
      <c r="G57" s="17"/>
      <c r="H57" s="17"/>
      <c r="I57" s="17"/>
      <c r="J57" s="17"/>
      <c r="K57" s="17"/>
      <c r="L57" s="17"/>
      <c r="M57" s="17"/>
      <c r="N57" s="32" t="s">
        <v>167</v>
      </c>
      <c r="O57" s="17" t="s">
        <v>167</v>
      </c>
      <c r="P57" s="17" t="s">
        <v>167</v>
      </c>
      <c r="Q57" s="94" t="s">
        <v>167</v>
      </c>
    </row>
    <row r="58" spans="1:17" s="18" customFormat="1" ht="15" customHeight="1">
      <c r="A58" s="93" t="s">
        <v>116</v>
      </c>
      <c r="B58" s="30"/>
      <c r="C58" s="16">
        <v>51</v>
      </c>
      <c r="D58" s="149">
        <v>1912</v>
      </c>
      <c r="E58" s="17"/>
      <c r="F58" s="17"/>
      <c r="G58" s="17"/>
      <c r="H58" s="17">
        <v>1912</v>
      </c>
      <c r="I58" s="17"/>
      <c r="J58" s="17"/>
      <c r="K58" s="17"/>
      <c r="L58" s="17"/>
      <c r="M58" s="17">
        <f>D58-H58</f>
        <v>0</v>
      </c>
      <c r="N58" s="32" t="s">
        <v>167</v>
      </c>
      <c r="O58" s="17" t="s">
        <v>167</v>
      </c>
      <c r="P58" s="17" t="s">
        <v>167</v>
      </c>
      <c r="Q58" s="94" t="s">
        <v>167</v>
      </c>
    </row>
    <row r="59" spans="1:17" s="18" customFormat="1" ht="15" customHeight="1">
      <c r="A59" s="93" t="s">
        <v>117</v>
      </c>
      <c r="B59" s="30"/>
      <c r="C59" s="16">
        <v>52</v>
      </c>
      <c r="D59" s="149">
        <v>48200</v>
      </c>
      <c r="E59" s="17"/>
      <c r="F59" s="17"/>
      <c r="G59" s="17"/>
      <c r="H59" s="17">
        <v>29294</v>
      </c>
      <c r="I59" s="17"/>
      <c r="J59" s="17"/>
      <c r="K59" s="17"/>
      <c r="L59" s="17"/>
      <c r="M59" s="17">
        <f>D59-H59</f>
        <v>18906</v>
      </c>
      <c r="N59" s="32" t="s">
        <v>167</v>
      </c>
      <c r="O59" s="17" t="s">
        <v>167</v>
      </c>
      <c r="P59" s="17" t="s">
        <v>167</v>
      </c>
      <c r="Q59" s="94" t="s">
        <v>167</v>
      </c>
    </row>
    <row r="60" spans="1:17" s="18" customFormat="1" ht="15" customHeight="1">
      <c r="A60" s="93" t="s">
        <v>118</v>
      </c>
      <c r="B60" s="30"/>
      <c r="C60" s="16">
        <v>53</v>
      </c>
      <c r="D60" s="149"/>
      <c r="E60" s="17"/>
      <c r="F60" s="17"/>
      <c r="G60" s="17"/>
      <c r="H60" s="17"/>
      <c r="I60" s="17"/>
      <c r="J60" s="17"/>
      <c r="K60" s="17"/>
      <c r="L60" s="17"/>
      <c r="M60" s="17"/>
      <c r="N60" s="32" t="s">
        <v>167</v>
      </c>
      <c r="O60" s="17" t="s">
        <v>167</v>
      </c>
      <c r="P60" s="17" t="s">
        <v>167</v>
      </c>
      <c r="Q60" s="94" t="s">
        <v>167</v>
      </c>
    </row>
    <row r="61" spans="1:17" s="18" customFormat="1" ht="15" customHeight="1">
      <c r="A61" s="93" t="s">
        <v>119</v>
      </c>
      <c r="B61" s="30"/>
      <c r="C61" s="16">
        <v>54</v>
      </c>
      <c r="D61" s="149"/>
      <c r="E61" s="17"/>
      <c r="F61" s="17"/>
      <c r="G61" s="17"/>
      <c r="H61" s="17"/>
      <c r="I61" s="17"/>
      <c r="J61" s="17"/>
      <c r="K61" s="17"/>
      <c r="L61" s="17"/>
      <c r="M61" s="17"/>
      <c r="N61" s="32" t="s">
        <v>167</v>
      </c>
      <c r="O61" s="17" t="s">
        <v>167</v>
      </c>
      <c r="P61" s="17" t="s">
        <v>167</v>
      </c>
      <c r="Q61" s="94" t="s">
        <v>167</v>
      </c>
    </row>
    <row r="62" spans="1:17" s="18" customFormat="1" ht="15" customHeight="1">
      <c r="A62" s="93" t="s">
        <v>120</v>
      </c>
      <c r="B62" s="30"/>
      <c r="C62" s="16">
        <v>55</v>
      </c>
      <c r="D62" s="149"/>
      <c r="E62" s="17"/>
      <c r="F62" s="17"/>
      <c r="G62" s="17"/>
      <c r="H62" s="17"/>
      <c r="I62" s="17"/>
      <c r="J62" s="17"/>
      <c r="K62" s="17"/>
      <c r="L62" s="17"/>
      <c r="M62" s="17"/>
      <c r="N62" s="32" t="s">
        <v>167</v>
      </c>
      <c r="O62" s="17" t="s">
        <v>167</v>
      </c>
      <c r="P62" s="17" t="s">
        <v>167</v>
      </c>
      <c r="Q62" s="94" t="s">
        <v>167</v>
      </c>
    </row>
    <row r="63" spans="1:17" s="18" customFormat="1" ht="15" customHeight="1">
      <c r="A63" s="93" t="s">
        <v>121</v>
      </c>
      <c r="B63" s="30"/>
      <c r="C63" s="16">
        <v>56</v>
      </c>
      <c r="D63" s="149">
        <v>7143</v>
      </c>
      <c r="E63" s="17"/>
      <c r="F63" s="17"/>
      <c r="G63" s="17"/>
      <c r="H63" s="17"/>
      <c r="I63" s="17"/>
      <c r="J63" s="17"/>
      <c r="K63" s="17"/>
      <c r="L63" s="17"/>
      <c r="M63" s="17">
        <v>7143</v>
      </c>
      <c r="N63" s="32" t="s">
        <v>167</v>
      </c>
      <c r="O63" s="17" t="s">
        <v>167</v>
      </c>
      <c r="P63" s="17" t="s">
        <v>167</v>
      </c>
      <c r="Q63" s="94" t="s">
        <v>167</v>
      </c>
    </row>
    <row r="64" spans="1:17" s="18" customFormat="1" ht="15" customHeight="1" thickBot="1">
      <c r="A64" s="95" t="s">
        <v>122</v>
      </c>
      <c r="B64" s="96"/>
      <c r="C64" s="97">
        <v>57</v>
      </c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140" t="s">
        <v>167</v>
      </c>
      <c r="O64" s="78" t="s">
        <v>167</v>
      </c>
      <c r="P64" s="78" t="s">
        <v>167</v>
      </c>
      <c r="Q64" s="98" t="s">
        <v>167</v>
      </c>
    </row>
    <row r="65" spans="1:19" s="2" customFormat="1" ht="15" customHeight="1">
      <c r="A65" s="7"/>
      <c r="B65" s="4"/>
      <c r="C65" s="6"/>
      <c r="D65" s="6"/>
      <c r="E65" s="6"/>
      <c r="F65" s="8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5" customHeight="1">
      <c r="A66" s="7"/>
      <c r="B66" s="4"/>
      <c r="C66" s="6"/>
      <c r="D66" s="6"/>
      <c r="E66" s="6"/>
      <c r="F66" s="8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5" customHeight="1">
      <c r="A67" s="102" t="s">
        <v>64</v>
      </c>
      <c r="B67" s="4"/>
      <c r="C67" s="6"/>
      <c r="D67" s="6"/>
      <c r="E67" s="6"/>
      <c r="F67" s="8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5" customHeight="1">
      <c r="A68" s="103" t="s">
        <v>62</v>
      </c>
      <c r="B68" s="4"/>
      <c r="C68" s="6"/>
      <c r="D68" s="6"/>
      <c r="E68" s="6"/>
      <c r="F68" s="8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5" customHeight="1" thickBot="1">
      <c r="A69" s="119">
        <v>41547</v>
      </c>
      <c r="B69" s="4"/>
      <c r="C69" s="6"/>
      <c r="D69" s="6"/>
      <c r="E69" s="6"/>
      <c r="F69" s="8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8" s="42" customFormat="1" ht="33.75">
      <c r="A70" s="59"/>
      <c r="B70" s="60"/>
      <c r="C70" s="61"/>
      <c r="D70" s="62" t="s">
        <v>164</v>
      </c>
      <c r="E70" s="63" t="s">
        <v>159</v>
      </c>
      <c r="F70" s="63" t="s">
        <v>159</v>
      </c>
      <c r="G70" s="63" t="s">
        <v>162</v>
      </c>
      <c r="H70" s="64" t="s">
        <v>162</v>
      </c>
    </row>
    <row r="71" spans="1:8" s="42" customFormat="1" ht="22.5">
      <c r="A71" s="65"/>
      <c r="B71" s="43"/>
      <c r="C71" s="48"/>
      <c r="D71" s="49" t="s">
        <v>165</v>
      </c>
      <c r="E71" s="50" t="s">
        <v>160</v>
      </c>
      <c r="F71" s="50" t="s">
        <v>161</v>
      </c>
      <c r="G71" s="50" t="s">
        <v>160</v>
      </c>
      <c r="H71" s="66" t="s">
        <v>161</v>
      </c>
    </row>
    <row r="72" spans="1:8" s="45" customFormat="1" ht="11.25">
      <c r="A72" s="67" t="s">
        <v>60</v>
      </c>
      <c r="B72" s="44"/>
      <c r="C72" s="51" t="s">
        <v>61</v>
      </c>
      <c r="D72" s="52">
        <v>1</v>
      </c>
      <c r="E72" s="53">
        <v>2</v>
      </c>
      <c r="F72" s="53">
        <v>3</v>
      </c>
      <c r="G72" s="53">
        <v>4</v>
      </c>
      <c r="H72" s="68">
        <v>5</v>
      </c>
    </row>
    <row r="73" spans="1:8" s="45" customFormat="1" ht="27.75" customHeight="1">
      <c r="A73" s="69"/>
      <c r="B73" s="58"/>
      <c r="C73" s="54"/>
      <c r="D73" s="116"/>
      <c r="E73" s="116"/>
      <c r="F73" s="116"/>
      <c r="G73" s="116"/>
      <c r="H73" s="70"/>
    </row>
    <row r="74" spans="1:8" s="22" customFormat="1" ht="11.25">
      <c r="A74" s="71" t="s">
        <v>123</v>
      </c>
      <c r="B74" s="46"/>
      <c r="C74" s="55">
        <v>1</v>
      </c>
      <c r="D74" s="147">
        <v>93388</v>
      </c>
      <c r="E74" s="147">
        <v>92889</v>
      </c>
      <c r="F74" s="147"/>
      <c r="G74" s="147">
        <v>499</v>
      </c>
      <c r="H74" s="72"/>
    </row>
    <row r="75" spans="1:8" s="22" customFormat="1" ht="11.25">
      <c r="A75" s="73" t="s">
        <v>124</v>
      </c>
      <c r="B75" s="47"/>
      <c r="C75" s="56">
        <v>2</v>
      </c>
      <c r="D75" s="149">
        <v>25815</v>
      </c>
      <c r="E75" s="149">
        <v>25316</v>
      </c>
      <c r="F75" s="17"/>
      <c r="G75" s="17">
        <v>499</v>
      </c>
      <c r="H75" s="74"/>
    </row>
    <row r="76" spans="1:8" s="22" customFormat="1" ht="11.25">
      <c r="A76" s="73" t="s">
        <v>125</v>
      </c>
      <c r="B76" s="47"/>
      <c r="C76" s="56">
        <v>3</v>
      </c>
      <c r="D76" s="149"/>
      <c r="E76" s="17"/>
      <c r="F76" s="17"/>
      <c r="G76" s="17"/>
      <c r="H76" s="74"/>
    </row>
    <row r="77" spans="1:8" s="22" customFormat="1" ht="11.25">
      <c r="A77" s="73" t="s">
        <v>126</v>
      </c>
      <c r="B77" s="47"/>
      <c r="C77" s="56">
        <v>4</v>
      </c>
      <c r="D77" s="149">
        <v>2766</v>
      </c>
      <c r="E77" s="17">
        <v>2267</v>
      </c>
      <c r="F77" s="17"/>
      <c r="G77" s="17">
        <v>499</v>
      </c>
      <c r="H77" s="74"/>
    </row>
    <row r="78" spans="1:8" s="22" customFormat="1" ht="11.25">
      <c r="A78" s="73" t="s">
        <v>127</v>
      </c>
      <c r="B78" s="47"/>
      <c r="C78" s="56">
        <v>5</v>
      </c>
      <c r="D78" s="149"/>
      <c r="E78" s="17"/>
      <c r="F78" s="17"/>
      <c r="G78" s="17"/>
      <c r="H78" s="74"/>
    </row>
    <row r="79" spans="1:8" s="22" customFormat="1" ht="11.25">
      <c r="A79" s="73" t="s">
        <v>128</v>
      </c>
      <c r="B79" s="47"/>
      <c r="C79" s="56">
        <v>6</v>
      </c>
      <c r="D79" s="149"/>
      <c r="E79" s="17"/>
      <c r="F79" s="17"/>
      <c r="G79" s="17"/>
      <c r="H79" s="74"/>
    </row>
    <row r="80" spans="1:8" s="22" customFormat="1" ht="11.25">
      <c r="A80" s="73" t="s">
        <v>130</v>
      </c>
      <c r="B80" s="47"/>
      <c r="C80" s="56">
        <v>7</v>
      </c>
      <c r="D80" s="149">
        <v>2766</v>
      </c>
      <c r="E80" s="17">
        <v>2267</v>
      </c>
      <c r="F80" s="17"/>
      <c r="G80" s="17">
        <v>499</v>
      </c>
      <c r="H80" s="74"/>
    </row>
    <row r="81" spans="1:8" s="22" customFormat="1" ht="11.25">
      <c r="A81" s="73" t="s">
        <v>131</v>
      </c>
      <c r="B81" s="47"/>
      <c r="C81" s="56">
        <v>8</v>
      </c>
      <c r="D81" s="149"/>
      <c r="E81" s="17"/>
      <c r="F81" s="17"/>
      <c r="G81" s="17"/>
      <c r="H81" s="74"/>
    </row>
    <row r="82" spans="1:8" s="22" customFormat="1" ht="11.25">
      <c r="A82" s="73" t="s">
        <v>132</v>
      </c>
      <c r="B82" s="47"/>
      <c r="C82" s="56">
        <v>9</v>
      </c>
      <c r="D82" s="149">
        <v>2766</v>
      </c>
      <c r="E82" s="17">
        <v>2267</v>
      </c>
      <c r="F82" s="17"/>
      <c r="G82" s="17">
        <v>499</v>
      </c>
      <c r="H82" s="74"/>
    </row>
    <row r="83" spans="1:8" s="22" customFormat="1" ht="11.25">
      <c r="A83" s="73" t="s">
        <v>133</v>
      </c>
      <c r="B83" s="47"/>
      <c r="C83" s="56">
        <v>10</v>
      </c>
      <c r="D83" s="149"/>
      <c r="E83" s="17"/>
      <c r="F83" s="17"/>
      <c r="G83" s="17"/>
      <c r="H83" s="74"/>
    </row>
    <row r="84" spans="1:8" s="22" customFormat="1" ht="11.25">
      <c r="A84" s="73" t="s">
        <v>134</v>
      </c>
      <c r="B84" s="47"/>
      <c r="C84" s="56">
        <v>11</v>
      </c>
      <c r="D84" s="149"/>
      <c r="E84" s="17"/>
      <c r="F84" s="17"/>
      <c r="G84" s="17"/>
      <c r="H84" s="74"/>
    </row>
    <row r="85" spans="1:8" s="22" customFormat="1" ht="11.25">
      <c r="A85" s="73" t="s">
        <v>135</v>
      </c>
      <c r="B85" s="47"/>
      <c r="C85" s="56">
        <v>12</v>
      </c>
      <c r="D85" s="149"/>
      <c r="E85" s="17"/>
      <c r="F85" s="17"/>
      <c r="G85" s="17"/>
      <c r="H85" s="74"/>
    </row>
    <row r="86" spans="1:8" s="22" customFormat="1" ht="11.25">
      <c r="A86" s="73" t="s">
        <v>136</v>
      </c>
      <c r="B86" s="47"/>
      <c r="C86" s="56">
        <v>13</v>
      </c>
      <c r="D86" s="149"/>
      <c r="E86" s="17"/>
      <c r="F86" s="17"/>
      <c r="G86" s="17"/>
      <c r="H86" s="74"/>
    </row>
    <row r="87" spans="1:8" s="22" customFormat="1" ht="11.25">
      <c r="A87" s="73" t="s">
        <v>137</v>
      </c>
      <c r="B87" s="47"/>
      <c r="C87" s="56">
        <v>14</v>
      </c>
      <c r="D87" s="149"/>
      <c r="E87" s="17"/>
      <c r="F87" s="17"/>
      <c r="G87" s="17"/>
      <c r="H87" s="74"/>
    </row>
    <row r="88" spans="1:8" s="22" customFormat="1" ht="11.25">
      <c r="A88" s="73" t="s">
        <v>138</v>
      </c>
      <c r="B88" s="47"/>
      <c r="C88" s="56">
        <v>15</v>
      </c>
      <c r="D88" s="149"/>
      <c r="E88" s="17"/>
      <c r="F88" s="17"/>
      <c r="G88" s="17"/>
      <c r="H88" s="74"/>
    </row>
    <row r="89" spans="1:8" s="22" customFormat="1" ht="11.25">
      <c r="A89" s="73" t="s">
        <v>139</v>
      </c>
      <c r="B89" s="47"/>
      <c r="C89" s="56">
        <v>16</v>
      </c>
      <c r="D89" s="149"/>
      <c r="E89" s="17"/>
      <c r="F89" s="17"/>
      <c r="G89" s="17"/>
      <c r="H89" s="74"/>
    </row>
    <row r="90" spans="1:8" s="22" customFormat="1" ht="11.25">
      <c r="A90" s="73" t="s">
        <v>140</v>
      </c>
      <c r="B90" s="47"/>
      <c r="C90" s="56">
        <v>17</v>
      </c>
      <c r="D90" s="149"/>
      <c r="E90" s="17"/>
      <c r="F90" s="17"/>
      <c r="G90" s="17"/>
      <c r="H90" s="74"/>
    </row>
    <row r="91" spans="1:8" s="22" customFormat="1" ht="11.25">
      <c r="A91" s="73" t="s">
        <v>141</v>
      </c>
      <c r="B91" s="47"/>
      <c r="C91" s="56">
        <v>18</v>
      </c>
      <c r="D91" s="149"/>
      <c r="E91" s="17"/>
      <c r="F91" s="17"/>
      <c r="G91" s="17"/>
      <c r="H91" s="74"/>
    </row>
    <row r="92" spans="1:8" s="22" customFormat="1" ht="11.25">
      <c r="A92" s="73" t="s">
        <v>142</v>
      </c>
      <c r="B92" s="47"/>
      <c r="C92" s="56">
        <v>19</v>
      </c>
      <c r="D92" s="149"/>
      <c r="E92" s="149"/>
      <c r="F92" s="17"/>
      <c r="G92" s="17"/>
      <c r="H92" s="74"/>
    </row>
    <row r="93" spans="1:8" s="22" customFormat="1" ht="11.25">
      <c r="A93" s="73" t="s">
        <v>143</v>
      </c>
      <c r="B93" s="47"/>
      <c r="C93" s="56">
        <v>20</v>
      </c>
      <c r="D93" s="149"/>
      <c r="E93" s="149"/>
      <c r="F93" s="17"/>
      <c r="G93" s="17"/>
      <c r="H93" s="74"/>
    </row>
    <row r="94" spans="1:8" s="22" customFormat="1" ht="11.25">
      <c r="A94" s="73" t="s">
        <v>144</v>
      </c>
      <c r="B94" s="47"/>
      <c r="C94" s="56">
        <v>21</v>
      </c>
      <c r="D94" s="149"/>
      <c r="E94" s="17"/>
      <c r="F94" s="17"/>
      <c r="G94" s="17"/>
      <c r="H94" s="74"/>
    </row>
    <row r="95" spans="1:8" s="22" customFormat="1" ht="11.25">
      <c r="A95" s="73" t="s">
        <v>145</v>
      </c>
      <c r="B95" s="47"/>
      <c r="C95" s="56">
        <v>22</v>
      </c>
      <c r="D95" s="149"/>
      <c r="E95" s="17"/>
      <c r="F95" s="17"/>
      <c r="G95" s="17"/>
      <c r="H95" s="74"/>
    </row>
    <row r="96" spans="1:8" s="22" customFormat="1" ht="11.25">
      <c r="A96" s="73" t="s">
        <v>146</v>
      </c>
      <c r="B96" s="47"/>
      <c r="C96" s="56">
        <v>23</v>
      </c>
      <c r="D96" s="149"/>
      <c r="E96" s="17"/>
      <c r="F96" s="17"/>
      <c r="G96" s="17"/>
      <c r="H96" s="74"/>
    </row>
    <row r="97" spans="1:8" s="22" customFormat="1" ht="11.25">
      <c r="A97" s="73" t="s">
        <v>147</v>
      </c>
      <c r="B97" s="47"/>
      <c r="C97" s="56">
        <v>24</v>
      </c>
      <c r="D97" s="149"/>
      <c r="E97" s="17"/>
      <c r="F97" s="17"/>
      <c r="G97" s="17"/>
      <c r="H97" s="74"/>
    </row>
    <row r="98" spans="1:8" s="22" customFormat="1" ht="11.25">
      <c r="A98" s="73" t="s">
        <v>148</v>
      </c>
      <c r="B98" s="47"/>
      <c r="C98" s="56">
        <v>25</v>
      </c>
      <c r="D98" s="149"/>
      <c r="E98" s="17"/>
      <c r="F98" s="17"/>
      <c r="G98" s="17"/>
      <c r="H98" s="74"/>
    </row>
    <row r="99" spans="1:8" s="22" customFormat="1" ht="11.25">
      <c r="A99" s="73" t="s">
        <v>149</v>
      </c>
      <c r="B99" s="47"/>
      <c r="C99" s="56">
        <v>26</v>
      </c>
      <c r="D99" s="149"/>
      <c r="E99" s="17"/>
      <c r="F99" s="17"/>
      <c r="G99" s="17"/>
      <c r="H99" s="74"/>
    </row>
    <row r="100" spans="1:8" s="22" customFormat="1" ht="11.25">
      <c r="A100" s="73" t="s">
        <v>150</v>
      </c>
      <c r="B100" s="47"/>
      <c r="C100" s="56">
        <v>27</v>
      </c>
      <c r="D100" s="149"/>
      <c r="E100" s="17"/>
      <c r="F100" s="17"/>
      <c r="G100" s="17"/>
      <c r="H100" s="74"/>
    </row>
    <row r="101" spans="1:8" s="22" customFormat="1" ht="11.25">
      <c r="A101" s="73" t="s">
        <v>151</v>
      </c>
      <c r="B101" s="47"/>
      <c r="C101" s="56">
        <v>28</v>
      </c>
      <c r="D101" s="149"/>
      <c r="E101" s="17"/>
      <c r="F101" s="17"/>
      <c r="G101" s="17"/>
      <c r="H101" s="74"/>
    </row>
    <row r="102" spans="1:8" s="22" customFormat="1" ht="11.25">
      <c r="A102" s="73" t="s">
        <v>152</v>
      </c>
      <c r="B102" s="47"/>
      <c r="C102" s="56">
        <v>29</v>
      </c>
      <c r="D102" s="149"/>
      <c r="E102" s="17"/>
      <c r="F102" s="17"/>
      <c r="G102" s="17"/>
      <c r="H102" s="74"/>
    </row>
    <row r="103" spans="1:8" s="22" customFormat="1" ht="11.25">
      <c r="A103" s="73" t="s">
        <v>153</v>
      </c>
      <c r="B103" s="47"/>
      <c r="C103" s="56">
        <v>30</v>
      </c>
      <c r="D103" s="149"/>
      <c r="E103" s="17"/>
      <c r="F103" s="17"/>
      <c r="G103" s="17"/>
      <c r="H103" s="74"/>
    </row>
    <row r="104" spans="1:8" s="22" customFormat="1" ht="11.25">
      <c r="A104" s="73" t="s">
        <v>154</v>
      </c>
      <c r="B104" s="47"/>
      <c r="C104" s="56">
        <v>31</v>
      </c>
      <c r="D104" s="149"/>
      <c r="E104" s="17"/>
      <c r="F104" s="17"/>
      <c r="G104" s="17"/>
      <c r="H104" s="74"/>
    </row>
    <row r="105" spans="1:8" s="22" customFormat="1" ht="11.25">
      <c r="A105" s="73" t="s">
        <v>155</v>
      </c>
      <c r="B105" s="47"/>
      <c r="C105" s="56">
        <v>32</v>
      </c>
      <c r="D105" s="149"/>
      <c r="E105" s="17"/>
      <c r="F105" s="17"/>
      <c r="G105" s="17"/>
      <c r="H105" s="74"/>
    </row>
    <row r="106" spans="1:8" s="22" customFormat="1" ht="11.25">
      <c r="A106" s="73" t="s">
        <v>156</v>
      </c>
      <c r="B106" s="47"/>
      <c r="C106" s="56">
        <v>33</v>
      </c>
      <c r="D106" s="149"/>
      <c r="E106" s="17"/>
      <c r="F106" s="17"/>
      <c r="G106" s="17"/>
      <c r="H106" s="74"/>
    </row>
    <row r="107" spans="1:8" s="22" customFormat="1" ht="11.25">
      <c r="A107" s="73" t="s">
        <v>157</v>
      </c>
      <c r="B107" s="47"/>
      <c r="C107" s="56">
        <v>34</v>
      </c>
      <c r="D107" s="149"/>
      <c r="E107" s="17"/>
      <c r="F107" s="17"/>
      <c r="G107" s="17"/>
      <c r="H107" s="74"/>
    </row>
    <row r="108" spans="1:8" s="22" customFormat="1" ht="11.25">
      <c r="A108" s="73" t="s">
        <v>168</v>
      </c>
      <c r="B108" s="47"/>
      <c r="C108" s="56">
        <v>35</v>
      </c>
      <c r="D108" s="149"/>
      <c r="E108" s="17"/>
      <c r="F108" s="17"/>
      <c r="G108" s="17"/>
      <c r="H108" s="74"/>
    </row>
    <row r="109" spans="1:8" s="22" customFormat="1" ht="11.25">
      <c r="A109" s="73" t="s">
        <v>169</v>
      </c>
      <c r="B109" s="47"/>
      <c r="C109" s="56">
        <v>36</v>
      </c>
      <c r="D109" s="149"/>
      <c r="E109" s="17"/>
      <c r="F109" s="17"/>
      <c r="G109" s="17"/>
      <c r="H109" s="74"/>
    </row>
    <row r="110" spans="1:8" s="22" customFormat="1" ht="11.25">
      <c r="A110" s="73" t="s">
        <v>170</v>
      </c>
      <c r="B110" s="47"/>
      <c r="C110" s="56">
        <v>37</v>
      </c>
      <c r="D110" s="149"/>
      <c r="E110" s="17"/>
      <c r="F110" s="17"/>
      <c r="G110" s="17"/>
      <c r="H110" s="74"/>
    </row>
    <row r="111" spans="1:8" s="22" customFormat="1" ht="11.25">
      <c r="A111" s="73" t="s">
        <v>171</v>
      </c>
      <c r="B111" s="47"/>
      <c r="C111" s="56">
        <v>38</v>
      </c>
      <c r="D111" s="149"/>
      <c r="E111" s="17"/>
      <c r="F111" s="17"/>
      <c r="G111" s="17"/>
      <c r="H111" s="74"/>
    </row>
    <row r="112" spans="1:8" s="22" customFormat="1" ht="11.25">
      <c r="A112" s="73" t="s">
        <v>172</v>
      </c>
      <c r="B112" s="47"/>
      <c r="C112" s="56">
        <v>39</v>
      </c>
      <c r="D112" s="149"/>
      <c r="E112" s="17"/>
      <c r="F112" s="17"/>
      <c r="G112" s="17"/>
      <c r="H112" s="74"/>
    </row>
    <row r="113" spans="1:8" s="22" customFormat="1" ht="11.25">
      <c r="A113" s="73" t="s">
        <v>173</v>
      </c>
      <c r="B113" s="47"/>
      <c r="C113" s="56">
        <v>40</v>
      </c>
      <c r="D113" s="149"/>
      <c r="E113" s="17"/>
      <c r="F113" s="17"/>
      <c r="G113" s="17"/>
      <c r="H113" s="74"/>
    </row>
    <row r="114" spans="1:8" s="22" customFormat="1" ht="11.25">
      <c r="A114" s="73" t="s">
        <v>174</v>
      </c>
      <c r="B114" s="47"/>
      <c r="C114" s="56">
        <v>41</v>
      </c>
      <c r="D114" s="149"/>
      <c r="E114" s="17"/>
      <c r="F114" s="17"/>
      <c r="G114" s="17"/>
      <c r="H114" s="74"/>
    </row>
    <row r="115" spans="1:8" s="22" customFormat="1" ht="11.25">
      <c r="A115" s="73" t="s">
        <v>175</v>
      </c>
      <c r="B115" s="47"/>
      <c r="C115" s="56">
        <v>42</v>
      </c>
      <c r="D115" s="149"/>
      <c r="E115" s="17"/>
      <c r="F115" s="17"/>
      <c r="G115" s="17"/>
      <c r="H115" s="74"/>
    </row>
    <row r="116" spans="1:8" s="22" customFormat="1" ht="11.25">
      <c r="A116" s="73" t="s">
        <v>176</v>
      </c>
      <c r="B116" s="47"/>
      <c r="C116" s="56">
        <v>43</v>
      </c>
      <c r="D116" s="149"/>
      <c r="E116" s="17"/>
      <c r="F116" s="17"/>
      <c r="G116" s="17"/>
      <c r="H116" s="74"/>
    </row>
    <row r="117" spans="1:8" s="22" customFormat="1" ht="11.25">
      <c r="A117" s="73" t="s">
        <v>177</v>
      </c>
      <c r="B117" s="47"/>
      <c r="C117" s="56">
        <v>44</v>
      </c>
      <c r="D117" s="149">
        <v>23049</v>
      </c>
      <c r="E117" s="17">
        <v>23049</v>
      </c>
      <c r="F117" s="17"/>
      <c r="G117" s="17"/>
      <c r="H117" s="74"/>
    </row>
    <row r="118" spans="1:8" s="22" customFormat="1" ht="11.25">
      <c r="A118" s="73" t="s">
        <v>178</v>
      </c>
      <c r="B118" s="47"/>
      <c r="C118" s="56">
        <v>45</v>
      </c>
      <c r="D118" s="149" t="s">
        <v>167</v>
      </c>
      <c r="E118" s="17" t="s">
        <v>167</v>
      </c>
      <c r="F118" s="17" t="s">
        <v>167</v>
      </c>
      <c r="G118" s="17" t="s">
        <v>167</v>
      </c>
      <c r="H118" s="74"/>
    </row>
    <row r="119" spans="1:8" s="22" customFormat="1" ht="11.25">
      <c r="A119" s="73" t="s">
        <v>179</v>
      </c>
      <c r="B119" s="47"/>
      <c r="C119" s="56">
        <v>46</v>
      </c>
      <c r="D119" s="149"/>
      <c r="E119" s="17"/>
      <c r="F119" s="17"/>
      <c r="G119" s="17"/>
      <c r="H119" s="74"/>
    </row>
    <row r="120" spans="1:8" s="22" customFormat="1" ht="11.25">
      <c r="A120" s="73" t="s">
        <v>180</v>
      </c>
      <c r="B120" s="47"/>
      <c r="C120" s="56">
        <v>47</v>
      </c>
      <c r="D120" s="149">
        <v>67573</v>
      </c>
      <c r="E120" s="149">
        <v>67573</v>
      </c>
      <c r="F120" s="17"/>
      <c r="G120" s="17"/>
      <c r="H120" s="74"/>
    </row>
    <row r="121" spans="1:8" s="22" customFormat="1" ht="11.25">
      <c r="A121" s="73" t="s">
        <v>181</v>
      </c>
      <c r="B121" s="47"/>
      <c r="C121" s="56">
        <v>48</v>
      </c>
      <c r="D121" s="149">
        <v>60000</v>
      </c>
      <c r="E121" s="17">
        <v>60000</v>
      </c>
      <c r="F121" s="17"/>
      <c r="G121" s="17"/>
      <c r="H121" s="74"/>
    </row>
    <row r="122" spans="1:8" s="22" customFormat="1" ht="11.25">
      <c r="A122" s="73" t="s">
        <v>182</v>
      </c>
      <c r="B122" s="47"/>
      <c r="C122" s="56">
        <v>49</v>
      </c>
      <c r="D122" s="149">
        <v>60000</v>
      </c>
      <c r="E122" s="17">
        <v>60000</v>
      </c>
      <c r="F122" s="17"/>
      <c r="G122" s="17"/>
      <c r="H122" s="74"/>
    </row>
    <row r="123" spans="1:8" s="22" customFormat="1" ht="11.25">
      <c r="A123" s="73" t="s">
        <v>183</v>
      </c>
      <c r="B123" s="47"/>
      <c r="C123" s="56">
        <v>50</v>
      </c>
      <c r="D123" s="149"/>
      <c r="E123" s="17"/>
      <c r="F123" s="17"/>
      <c r="G123" s="17"/>
      <c r="H123" s="74"/>
    </row>
    <row r="124" spans="1:8" s="22" customFormat="1" ht="11.25">
      <c r="A124" s="73" t="s">
        <v>184</v>
      </c>
      <c r="B124" s="47"/>
      <c r="C124" s="56">
        <v>51</v>
      </c>
      <c r="D124" s="149"/>
      <c r="E124" s="17"/>
      <c r="F124" s="17"/>
      <c r="G124" s="17"/>
      <c r="H124" s="74"/>
    </row>
    <row r="125" spans="1:8" s="22" customFormat="1" ht="11.25">
      <c r="A125" s="73" t="s">
        <v>185</v>
      </c>
      <c r="B125" s="47"/>
      <c r="C125" s="56">
        <v>52</v>
      </c>
      <c r="D125" s="149"/>
      <c r="E125" s="17"/>
      <c r="F125" s="17"/>
      <c r="G125" s="17"/>
      <c r="H125" s="74"/>
    </row>
    <row r="126" spans="1:8" s="22" customFormat="1" ht="11.25">
      <c r="A126" s="73" t="s">
        <v>186</v>
      </c>
      <c r="B126" s="47"/>
      <c r="C126" s="56">
        <v>53</v>
      </c>
      <c r="D126" s="149"/>
      <c r="E126" s="17"/>
      <c r="F126" s="17"/>
      <c r="G126" s="17"/>
      <c r="H126" s="74"/>
    </row>
    <row r="127" spans="1:8" s="22" customFormat="1" ht="11.25">
      <c r="A127" s="73" t="s">
        <v>187</v>
      </c>
      <c r="B127" s="47"/>
      <c r="C127" s="56">
        <v>54</v>
      </c>
      <c r="D127" s="149"/>
      <c r="E127" s="17"/>
      <c r="F127" s="17"/>
      <c r="G127" s="17"/>
      <c r="H127" s="74"/>
    </row>
    <row r="128" spans="1:8" s="22" customFormat="1" ht="11.25">
      <c r="A128" s="73" t="s">
        <v>188</v>
      </c>
      <c r="B128" s="47"/>
      <c r="C128" s="56">
        <v>55</v>
      </c>
      <c r="D128" s="149">
        <v>-29294</v>
      </c>
      <c r="E128" s="17">
        <v>-29294</v>
      </c>
      <c r="F128" s="17"/>
      <c r="G128" s="17"/>
      <c r="H128" s="74"/>
    </row>
    <row r="129" spans="1:8" s="22" customFormat="1" ht="11.25">
      <c r="A129" s="73" t="s">
        <v>189</v>
      </c>
      <c r="B129" s="47"/>
      <c r="C129" s="56">
        <v>56</v>
      </c>
      <c r="D129" s="149"/>
      <c r="E129" s="17"/>
      <c r="F129" s="17"/>
      <c r="G129" s="17"/>
      <c r="H129" s="74"/>
    </row>
    <row r="130" spans="1:8" s="22" customFormat="1" ht="11.25">
      <c r="A130" s="73" t="s">
        <v>190</v>
      </c>
      <c r="B130" s="47"/>
      <c r="C130" s="56">
        <v>57</v>
      </c>
      <c r="D130" s="149"/>
      <c r="E130" s="17"/>
      <c r="F130" s="17"/>
      <c r="G130" s="17"/>
      <c r="H130" s="74"/>
    </row>
    <row r="131" spans="1:8" s="22" customFormat="1" ht="11.25">
      <c r="A131" s="73" t="s">
        <v>191</v>
      </c>
      <c r="B131" s="47"/>
      <c r="C131" s="56">
        <v>58</v>
      </c>
      <c r="D131" s="149"/>
      <c r="E131" s="17"/>
      <c r="F131" s="17"/>
      <c r="G131" s="17"/>
      <c r="H131" s="74"/>
    </row>
    <row r="132" spans="1:8" s="22" customFormat="1" ht="11.25">
      <c r="A132" s="73" t="s">
        <v>192</v>
      </c>
      <c r="B132" s="47"/>
      <c r="C132" s="56">
        <v>59</v>
      </c>
      <c r="D132" s="149"/>
      <c r="E132" s="17"/>
      <c r="F132" s="17"/>
      <c r="G132" s="17"/>
      <c r="H132" s="74"/>
    </row>
    <row r="133" spans="1:8" s="22" customFormat="1" ht="11.25">
      <c r="A133" s="73" t="s">
        <v>193</v>
      </c>
      <c r="B133" s="47"/>
      <c r="C133" s="56">
        <v>60</v>
      </c>
      <c r="D133" s="149"/>
      <c r="E133" s="17"/>
      <c r="F133" s="17"/>
      <c r="G133" s="17"/>
      <c r="H133" s="74"/>
    </row>
    <row r="134" spans="1:8" s="22" customFormat="1" ht="11.25">
      <c r="A134" s="73" t="s">
        <v>194</v>
      </c>
      <c r="B134" s="47"/>
      <c r="C134" s="56">
        <v>61</v>
      </c>
      <c r="D134" s="149"/>
      <c r="E134" s="17"/>
      <c r="F134" s="17"/>
      <c r="G134" s="17"/>
      <c r="H134" s="74"/>
    </row>
    <row r="135" spans="1:8" s="22" customFormat="1" ht="11.25">
      <c r="A135" s="73" t="s">
        <v>195</v>
      </c>
      <c r="B135" s="47"/>
      <c r="C135" s="56">
        <v>62</v>
      </c>
      <c r="D135" s="149">
        <v>-29294</v>
      </c>
      <c r="E135" s="17">
        <v>-29294</v>
      </c>
      <c r="F135" s="17"/>
      <c r="G135" s="17"/>
      <c r="H135" s="74"/>
    </row>
    <row r="136" spans="1:8" s="22" customFormat="1" ht="11.25">
      <c r="A136" s="73" t="s">
        <v>196</v>
      </c>
      <c r="B136" s="47"/>
      <c r="C136" s="56">
        <v>63</v>
      </c>
      <c r="D136" s="149">
        <v>12100</v>
      </c>
      <c r="E136" s="17">
        <v>12100</v>
      </c>
      <c r="F136" s="17"/>
      <c r="G136" s="17"/>
      <c r="H136" s="74"/>
    </row>
    <row r="137" spans="1:8" s="22" customFormat="1" ht="11.25">
      <c r="A137" s="73" t="s">
        <v>197</v>
      </c>
      <c r="B137" s="47"/>
      <c r="C137" s="56">
        <v>64</v>
      </c>
      <c r="D137" s="149">
        <v>27508</v>
      </c>
      <c r="E137" s="17">
        <v>27508</v>
      </c>
      <c r="F137" s="17"/>
      <c r="G137" s="17"/>
      <c r="H137" s="74"/>
    </row>
    <row r="138" spans="1:8" s="22" customFormat="1" ht="11.25">
      <c r="A138" s="73" t="s">
        <v>198</v>
      </c>
      <c r="B138" s="47"/>
      <c r="C138" s="56">
        <v>65</v>
      </c>
      <c r="D138" s="149"/>
      <c r="E138" s="17"/>
      <c r="F138" s="17"/>
      <c r="G138" s="17"/>
      <c r="H138" s="74"/>
    </row>
    <row r="139" spans="1:8" s="22" customFormat="1" ht="12" thickBot="1">
      <c r="A139" s="75" t="s">
        <v>199</v>
      </c>
      <c r="B139" s="76"/>
      <c r="C139" s="77">
        <v>66</v>
      </c>
      <c r="D139" s="12">
        <v>-2741</v>
      </c>
      <c r="E139" s="13">
        <v>-2741</v>
      </c>
      <c r="F139" s="13"/>
      <c r="G139" s="13"/>
      <c r="H139" s="79"/>
    </row>
    <row r="140" spans="3:8" s="22" customFormat="1" ht="12">
      <c r="C140" s="23"/>
      <c r="D140" s="116"/>
      <c r="E140" s="118"/>
      <c r="F140" s="118"/>
      <c r="G140" s="118"/>
      <c r="H140" s="24"/>
    </row>
    <row r="141" spans="3:8" s="22" customFormat="1" ht="11.25">
      <c r="C141" s="23"/>
      <c r="D141" s="117"/>
      <c r="E141" s="117"/>
      <c r="F141" s="117"/>
      <c r="G141" s="117"/>
      <c r="H141" s="24"/>
    </row>
    <row r="142" spans="1:8" s="22" customFormat="1" ht="15">
      <c r="A142" s="115" t="s">
        <v>63</v>
      </c>
      <c r="C142" s="23"/>
      <c r="D142" s="24"/>
      <c r="E142" s="24"/>
      <c r="F142" s="24"/>
      <c r="G142" s="24"/>
      <c r="H142" s="24"/>
    </row>
    <row r="143" spans="1:8" s="22" customFormat="1" ht="17.25" customHeight="1">
      <c r="A143" s="114" t="s">
        <v>129</v>
      </c>
      <c r="C143" s="23"/>
      <c r="D143" s="24"/>
      <c r="E143" s="24"/>
      <c r="F143" s="24"/>
      <c r="G143" s="24"/>
      <c r="H143" s="24"/>
    </row>
    <row r="144" spans="1:8" s="22" customFormat="1" ht="15" customHeight="1" thickBot="1">
      <c r="A144" s="119">
        <v>41547</v>
      </c>
      <c r="C144" s="57"/>
      <c r="D144" s="24"/>
      <c r="E144" s="24"/>
      <c r="F144" s="24"/>
      <c r="G144" s="24"/>
      <c r="H144" s="24"/>
    </row>
    <row r="145" spans="1:4" ht="15" customHeight="1">
      <c r="A145" s="106" t="s">
        <v>60</v>
      </c>
      <c r="B145" s="107" t="s">
        <v>61</v>
      </c>
      <c r="C145" s="108"/>
      <c r="D145" s="109"/>
    </row>
    <row r="146" spans="1:4" ht="15" customHeight="1">
      <c r="A146" s="110" t="s">
        <v>200</v>
      </c>
      <c r="B146" s="104">
        <v>1</v>
      </c>
      <c r="C146" s="20"/>
      <c r="D146" s="153">
        <v>3688</v>
      </c>
    </row>
    <row r="147" spans="1:4" ht="15" customHeight="1">
      <c r="A147" s="110" t="s">
        <v>201</v>
      </c>
      <c r="B147" s="104">
        <v>2</v>
      </c>
      <c r="C147" s="20"/>
      <c r="D147" s="21">
        <v>67</v>
      </c>
    </row>
    <row r="148" spans="1:4" ht="15" customHeight="1">
      <c r="A148" s="110" t="s">
        <v>202</v>
      </c>
      <c r="B148" s="104">
        <v>3</v>
      </c>
      <c r="C148" s="105"/>
      <c r="D148" s="21">
        <v>53</v>
      </c>
    </row>
    <row r="149" spans="1:4" ht="15" customHeight="1">
      <c r="A149" s="110" t="s">
        <v>203</v>
      </c>
      <c r="B149" s="104">
        <v>4</v>
      </c>
      <c r="C149" s="20"/>
      <c r="D149" s="21"/>
    </row>
    <row r="150" spans="1:4" ht="15" customHeight="1">
      <c r="A150" s="110" t="s">
        <v>204</v>
      </c>
      <c r="B150" s="104">
        <v>5</v>
      </c>
      <c r="C150" s="20"/>
      <c r="D150" s="21"/>
    </row>
    <row r="151" spans="1:4" ht="15" customHeight="1">
      <c r="A151" s="110" t="s">
        <v>205</v>
      </c>
      <c r="B151" s="104">
        <v>6</v>
      </c>
      <c r="C151" s="20"/>
      <c r="D151" s="21"/>
    </row>
    <row r="152" spans="1:4" ht="15" customHeight="1">
      <c r="A152" s="110" t="s">
        <v>206</v>
      </c>
      <c r="B152" s="104">
        <v>7</v>
      </c>
      <c r="C152" s="105"/>
      <c r="D152" s="21">
        <v>14</v>
      </c>
    </row>
    <row r="153" spans="1:4" ht="15" customHeight="1">
      <c r="A153" s="110" t="s">
        <v>207</v>
      </c>
      <c r="B153" s="104">
        <v>8</v>
      </c>
      <c r="C153" s="105"/>
      <c r="D153" s="21"/>
    </row>
    <row r="154" spans="1:4" ht="15" customHeight="1">
      <c r="A154" s="110" t="s">
        <v>208</v>
      </c>
      <c r="B154" s="104">
        <v>9</v>
      </c>
      <c r="C154" s="20"/>
      <c r="D154" s="21"/>
    </row>
    <row r="155" spans="1:4" ht="15" customHeight="1">
      <c r="A155" s="110" t="s">
        <v>209</v>
      </c>
      <c r="B155" s="104">
        <v>10</v>
      </c>
      <c r="C155" s="20"/>
      <c r="D155" s="21"/>
    </row>
    <row r="156" spans="1:4" ht="15" customHeight="1">
      <c r="A156" s="110" t="s">
        <v>210</v>
      </c>
      <c r="B156" s="104">
        <v>11</v>
      </c>
      <c r="C156" s="105"/>
      <c r="D156" s="21">
        <v>-467</v>
      </c>
    </row>
    <row r="157" spans="1:4" ht="15" customHeight="1">
      <c r="A157" s="110" t="s">
        <v>211</v>
      </c>
      <c r="B157" s="104">
        <v>12</v>
      </c>
      <c r="C157" s="105"/>
      <c r="D157" s="21">
        <v>-38</v>
      </c>
    </row>
    <row r="158" spans="1:4" ht="15" customHeight="1">
      <c r="A158" s="110" t="s">
        <v>212</v>
      </c>
      <c r="B158" s="104">
        <v>13</v>
      </c>
      <c r="C158" s="20"/>
      <c r="D158" s="21"/>
    </row>
    <row r="159" spans="1:4" ht="15" customHeight="1">
      <c r="A159" s="110" t="s">
        <v>213</v>
      </c>
      <c r="B159" s="104">
        <v>14</v>
      </c>
      <c r="C159" s="20"/>
      <c r="D159" s="21"/>
    </row>
    <row r="160" spans="1:4" ht="15" customHeight="1">
      <c r="A160" s="110" t="s">
        <v>214</v>
      </c>
      <c r="B160" s="104">
        <v>15</v>
      </c>
      <c r="C160" s="20"/>
      <c r="D160" s="21"/>
    </row>
    <row r="161" spans="1:4" ht="15" customHeight="1">
      <c r="A161" s="110" t="s">
        <v>215</v>
      </c>
      <c r="B161" s="104">
        <v>16</v>
      </c>
      <c r="C161" s="20"/>
      <c r="D161" s="21"/>
    </row>
    <row r="162" spans="1:4" ht="15" customHeight="1">
      <c r="A162" s="110" t="s">
        <v>216</v>
      </c>
      <c r="B162" s="104">
        <v>17</v>
      </c>
      <c r="C162" s="20"/>
      <c r="D162" s="21">
        <v>-429</v>
      </c>
    </row>
    <row r="163" spans="1:4" ht="15" customHeight="1">
      <c r="A163" s="110" t="s">
        <v>217</v>
      </c>
      <c r="B163" s="104">
        <v>18</v>
      </c>
      <c r="C163" s="20"/>
      <c r="D163" s="21"/>
    </row>
    <row r="164" spans="1:4" ht="15" customHeight="1">
      <c r="A164" s="110" t="s">
        <v>218</v>
      </c>
      <c r="B164" s="104">
        <v>19</v>
      </c>
      <c r="C164" s="20"/>
      <c r="D164" s="21">
        <v>40</v>
      </c>
    </row>
    <row r="165" spans="1:4" ht="15" customHeight="1">
      <c r="A165" s="110" t="s">
        <v>219</v>
      </c>
      <c r="B165" s="104">
        <v>20</v>
      </c>
      <c r="C165" s="20"/>
      <c r="D165" s="21"/>
    </row>
    <row r="166" spans="1:4" ht="15" customHeight="1">
      <c r="A166" s="110" t="s">
        <v>220</v>
      </c>
      <c r="B166" s="104">
        <v>21</v>
      </c>
      <c r="C166" s="20"/>
      <c r="D166" s="21"/>
    </row>
    <row r="167" spans="1:4" ht="15" customHeight="1">
      <c r="A167" s="110" t="s">
        <v>221</v>
      </c>
      <c r="B167" s="104">
        <v>22</v>
      </c>
      <c r="C167" s="20"/>
      <c r="D167" s="21"/>
    </row>
    <row r="168" spans="1:4" ht="15" customHeight="1">
      <c r="A168" s="110" t="s">
        <v>222</v>
      </c>
      <c r="B168" s="104">
        <v>23</v>
      </c>
      <c r="C168" s="20"/>
      <c r="D168" s="21">
        <v>40</v>
      </c>
    </row>
    <row r="169" spans="1:4" ht="15" customHeight="1">
      <c r="A169" s="110" t="s">
        <v>223</v>
      </c>
      <c r="B169" s="104">
        <v>24</v>
      </c>
      <c r="C169" s="105"/>
      <c r="D169" s="21">
        <v>928</v>
      </c>
    </row>
    <row r="170" spans="1:4" ht="15" customHeight="1">
      <c r="A170" s="110" t="s">
        <v>224</v>
      </c>
      <c r="B170" s="104">
        <v>25</v>
      </c>
      <c r="C170" s="105"/>
      <c r="D170" s="21"/>
    </row>
    <row r="171" spans="1:4" ht="15" customHeight="1">
      <c r="A171" s="110" t="s">
        <v>225</v>
      </c>
      <c r="B171" s="104">
        <v>26</v>
      </c>
      <c r="C171" s="105"/>
      <c r="D171" s="21"/>
    </row>
    <row r="172" spans="1:4" ht="15" customHeight="1">
      <c r="A172" s="110" t="s">
        <v>226</v>
      </c>
      <c r="B172" s="104">
        <v>27</v>
      </c>
      <c r="C172" s="105"/>
      <c r="D172" s="21"/>
    </row>
    <row r="173" spans="1:4" ht="15" customHeight="1">
      <c r="A173" s="110" t="s">
        <v>227</v>
      </c>
      <c r="B173" s="104">
        <v>28</v>
      </c>
      <c r="C173" s="105"/>
      <c r="D173" s="21"/>
    </row>
    <row r="174" spans="1:4" ht="15" customHeight="1">
      <c r="A174" s="110" t="s">
        <v>228</v>
      </c>
      <c r="B174" s="104">
        <v>29</v>
      </c>
      <c r="C174" s="105"/>
      <c r="D174" s="21">
        <v>928</v>
      </c>
    </row>
    <row r="175" spans="1:4" ht="15" customHeight="1">
      <c r="A175" s="110" t="s">
        <v>229</v>
      </c>
      <c r="B175" s="104">
        <v>30</v>
      </c>
      <c r="C175" s="20"/>
      <c r="D175" s="21"/>
    </row>
    <row r="176" spans="1:4" ht="15" customHeight="1">
      <c r="A176" s="110" t="s">
        <v>230</v>
      </c>
      <c r="B176" s="104">
        <v>31</v>
      </c>
      <c r="C176" s="20"/>
      <c r="D176" s="21"/>
    </row>
    <row r="177" spans="1:4" ht="15" customHeight="1">
      <c r="A177" s="110" t="s">
        <v>231</v>
      </c>
      <c r="B177" s="104">
        <v>32</v>
      </c>
      <c r="C177" s="20"/>
      <c r="D177" s="21"/>
    </row>
    <row r="178" spans="1:4" ht="15" customHeight="1">
      <c r="A178" s="110" t="s">
        <v>232</v>
      </c>
      <c r="B178" s="104">
        <v>33</v>
      </c>
      <c r="C178" s="20"/>
      <c r="D178" s="21"/>
    </row>
    <row r="179" spans="1:4" ht="15" customHeight="1">
      <c r="A179" s="110" t="s">
        <v>233</v>
      </c>
      <c r="B179" s="104">
        <v>34</v>
      </c>
      <c r="C179" s="20"/>
      <c r="D179" s="21"/>
    </row>
    <row r="180" spans="1:4" ht="15" customHeight="1">
      <c r="A180" s="110" t="s">
        <v>234</v>
      </c>
      <c r="B180" s="104">
        <v>35</v>
      </c>
      <c r="C180" s="20"/>
      <c r="D180" s="21"/>
    </row>
    <row r="181" spans="1:4" ht="15" customHeight="1">
      <c r="A181" s="110" t="s">
        <v>235</v>
      </c>
      <c r="B181" s="104">
        <v>36</v>
      </c>
      <c r="C181" s="20"/>
      <c r="D181" s="21"/>
    </row>
    <row r="182" spans="1:4" ht="15" customHeight="1">
      <c r="A182" s="110" t="s">
        <v>236</v>
      </c>
      <c r="B182" s="104">
        <v>37</v>
      </c>
      <c r="C182" s="105"/>
      <c r="D182" s="21">
        <v>-102</v>
      </c>
    </row>
    <row r="183" spans="1:4" ht="15" customHeight="1">
      <c r="A183" s="110" t="s">
        <v>237</v>
      </c>
      <c r="B183" s="104">
        <v>38</v>
      </c>
      <c r="C183" s="105"/>
      <c r="D183" s="21"/>
    </row>
    <row r="184" spans="1:4" ht="15" customHeight="1">
      <c r="A184" s="110" t="s">
        <v>238</v>
      </c>
      <c r="B184" s="104">
        <v>39</v>
      </c>
      <c r="C184" s="105"/>
      <c r="D184" s="21"/>
    </row>
    <row r="185" spans="1:4" ht="15" customHeight="1">
      <c r="A185" s="110" t="s">
        <v>239</v>
      </c>
      <c r="B185" s="104">
        <v>40</v>
      </c>
      <c r="C185" s="105"/>
      <c r="D185" s="21"/>
    </row>
    <row r="186" spans="1:4" ht="15" customHeight="1">
      <c r="A186" s="110" t="s">
        <v>240</v>
      </c>
      <c r="B186" s="104">
        <v>41</v>
      </c>
      <c r="C186" s="105"/>
      <c r="D186" s="21">
        <v>-102</v>
      </c>
    </row>
    <row r="187" spans="1:4" ht="15" customHeight="1">
      <c r="A187" s="110" t="s">
        <v>241</v>
      </c>
      <c r="B187" s="104">
        <v>42</v>
      </c>
      <c r="C187" s="20"/>
      <c r="D187" s="21"/>
    </row>
    <row r="188" spans="1:4" ht="15" customHeight="1">
      <c r="A188" s="110" t="s">
        <v>242</v>
      </c>
      <c r="B188" s="104">
        <v>43</v>
      </c>
      <c r="C188" s="20"/>
      <c r="D188" s="21"/>
    </row>
    <row r="189" spans="1:4" ht="15" customHeight="1">
      <c r="A189" s="110" t="s">
        <v>0</v>
      </c>
      <c r="B189" s="104">
        <v>44</v>
      </c>
      <c r="C189" s="20"/>
      <c r="D189" s="21"/>
    </row>
    <row r="190" spans="1:4" ht="15" customHeight="1">
      <c r="A190" s="110" t="s">
        <v>1</v>
      </c>
      <c r="B190" s="104">
        <v>45</v>
      </c>
      <c r="C190" s="20"/>
      <c r="D190" s="21"/>
    </row>
    <row r="191" spans="1:4" ht="15" customHeight="1">
      <c r="A191" s="110" t="s">
        <v>2</v>
      </c>
      <c r="B191" s="104">
        <v>46</v>
      </c>
      <c r="C191" s="20"/>
      <c r="D191" s="21"/>
    </row>
    <row r="192" spans="1:4" ht="15" customHeight="1">
      <c r="A192" s="110" t="s">
        <v>3</v>
      </c>
      <c r="B192" s="104">
        <v>47</v>
      </c>
      <c r="C192" s="20"/>
      <c r="D192" s="21"/>
    </row>
    <row r="193" spans="1:4" ht="15" customHeight="1">
      <c r="A193" s="110" t="s">
        <v>4</v>
      </c>
      <c r="B193" s="104">
        <v>48</v>
      </c>
      <c r="C193" s="20"/>
      <c r="D193" s="21"/>
    </row>
    <row r="194" spans="1:4" ht="15" customHeight="1">
      <c r="A194" s="110" t="s">
        <v>5</v>
      </c>
      <c r="B194" s="104">
        <v>49</v>
      </c>
      <c r="C194" s="20"/>
      <c r="D194" s="21"/>
    </row>
    <row r="195" spans="1:4" ht="15" customHeight="1">
      <c r="A195" s="110" t="s">
        <v>6</v>
      </c>
      <c r="B195" s="104">
        <v>50</v>
      </c>
      <c r="C195" s="105"/>
      <c r="D195" s="21">
        <v>149</v>
      </c>
    </row>
    <row r="196" spans="1:4" ht="15" customHeight="1">
      <c r="A196" s="110" t="s">
        <v>7</v>
      </c>
      <c r="B196" s="104">
        <v>51</v>
      </c>
      <c r="C196" s="105"/>
      <c r="D196" s="152">
        <v>-3</v>
      </c>
    </row>
    <row r="197" spans="1:4" ht="15" customHeight="1">
      <c r="A197" s="110" t="s">
        <v>8</v>
      </c>
      <c r="B197" s="104">
        <v>52</v>
      </c>
      <c r="C197" s="20"/>
      <c r="D197" s="21"/>
    </row>
    <row r="198" spans="1:4" ht="15" customHeight="1">
      <c r="A198" s="110" t="s">
        <v>9</v>
      </c>
      <c r="B198" s="104">
        <v>53</v>
      </c>
      <c r="C198" s="105"/>
      <c r="D198" s="21">
        <v>152</v>
      </c>
    </row>
    <row r="199" spans="1:4" ht="15" customHeight="1">
      <c r="A199" s="110" t="s">
        <v>10</v>
      </c>
      <c r="B199" s="104">
        <v>54</v>
      </c>
      <c r="C199" s="20"/>
      <c r="D199" s="21"/>
    </row>
    <row r="200" spans="1:4" ht="15" customHeight="1">
      <c r="A200" s="110" t="s">
        <v>11</v>
      </c>
      <c r="B200" s="104">
        <v>55</v>
      </c>
      <c r="C200" s="20"/>
      <c r="D200" s="152"/>
    </row>
    <row r="201" spans="1:4" ht="15" customHeight="1">
      <c r="A201" s="110" t="s">
        <v>12</v>
      </c>
      <c r="B201" s="104">
        <v>56</v>
      </c>
      <c r="C201" s="20"/>
      <c r="D201" s="21"/>
    </row>
    <row r="202" spans="1:4" ht="15" customHeight="1">
      <c r="A202" s="110" t="s">
        <v>13</v>
      </c>
      <c r="B202" s="104">
        <v>57</v>
      </c>
      <c r="C202" s="20"/>
      <c r="D202" s="21"/>
    </row>
    <row r="203" spans="1:4" ht="15" customHeight="1">
      <c r="A203" s="110" t="s">
        <v>14</v>
      </c>
      <c r="B203" s="104">
        <v>58</v>
      </c>
      <c r="C203" s="20"/>
      <c r="D203" s="21"/>
    </row>
    <row r="204" spans="1:4" ht="15" customHeight="1">
      <c r="A204" s="110" t="s">
        <v>15</v>
      </c>
      <c r="B204" s="104">
        <v>59</v>
      </c>
      <c r="C204" s="105"/>
      <c r="D204" s="152">
        <v>-42</v>
      </c>
    </row>
    <row r="205" spans="1:4" ht="15" customHeight="1">
      <c r="A205" s="110" t="s">
        <v>16</v>
      </c>
      <c r="B205" s="104">
        <v>60</v>
      </c>
      <c r="C205" s="20"/>
      <c r="D205" s="21"/>
    </row>
    <row r="206" spans="1:4" ht="15" customHeight="1">
      <c r="A206" s="110" t="s">
        <v>17</v>
      </c>
      <c r="B206" s="104">
        <v>61</v>
      </c>
      <c r="C206" s="105"/>
      <c r="D206" s="21">
        <v>3208</v>
      </c>
    </row>
    <row r="207" spans="1:4" ht="15" customHeight="1">
      <c r="A207" s="110" t="s">
        <v>18</v>
      </c>
      <c r="B207" s="104">
        <v>62</v>
      </c>
      <c r="C207" s="20"/>
      <c r="D207" s="21">
        <v>-93</v>
      </c>
    </row>
    <row r="208" spans="1:4" ht="15" customHeight="1">
      <c r="A208" s="110" t="s">
        <v>19</v>
      </c>
      <c r="B208" s="104">
        <v>63</v>
      </c>
      <c r="C208" s="20"/>
      <c r="D208" s="21">
        <v>-6429</v>
      </c>
    </row>
    <row r="209" spans="1:4" ht="15" customHeight="1">
      <c r="A209" s="110" t="s">
        <v>20</v>
      </c>
      <c r="B209" s="104">
        <v>64</v>
      </c>
      <c r="C209" s="20"/>
      <c r="D209" s="21">
        <v>-2848</v>
      </c>
    </row>
    <row r="210" spans="1:4" ht="15" customHeight="1">
      <c r="A210" s="110" t="s">
        <v>21</v>
      </c>
      <c r="B210" s="104">
        <v>65</v>
      </c>
      <c r="C210" s="20"/>
      <c r="D210" s="21">
        <v>-2069</v>
      </c>
    </row>
    <row r="211" spans="1:4" ht="15" customHeight="1">
      <c r="A211" s="110" t="s">
        <v>22</v>
      </c>
      <c r="B211" s="104">
        <v>66</v>
      </c>
      <c r="C211" s="20"/>
      <c r="D211" s="21">
        <v>-779</v>
      </c>
    </row>
    <row r="212" spans="1:4" ht="15" customHeight="1">
      <c r="A212" s="110" t="s">
        <v>23</v>
      </c>
      <c r="B212" s="104">
        <v>67</v>
      </c>
      <c r="C212" s="20"/>
      <c r="D212" s="21"/>
    </row>
    <row r="213" spans="1:4" ht="15" customHeight="1">
      <c r="A213" s="110" t="s">
        <v>24</v>
      </c>
      <c r="B213" s="104">
        <v>68</v>
      </c>
      <c r="C213" s="20"/>
      <c r="D213" s="21"/>
    </row>
    <row r="214" spans="1:4" ht="15" customHeight="1">
      <c r="A214" s="110" t="s">
        <v>25</v>
      </c>
      <c r="B214" s="104">
        <v>69</v>
      </c>
      <c r="C214" s="20"/>
      <c r="D214" s="21"/>
    </row>
    <row r="215" spans="1:4" ht="15" customHeight="1">
      <c r="A215" s="110" t="s">
        <v>26</v>
      </c>
      <c r="B215" s="104">
        <v>70</v>
      </c>
      <c r="C215" s="20"/>
      <c r="D215" s="21"/>
    </row>
    <row r="216" spans="1:4" ht="15" customHeight="1">
      <c r="A216" s="110" t="s">
        <v>27</v>
      </c>
      <c r="B216" s="104">
        <v>71</v>
      </c>
      <c r="C216" s="20"/>
      <c r="D216" s="153">
        <v>-3581</v>
      </c>
    </row>
    <row r="217" spans="1:4" ht="15" customHeight="1">
      <c r="A217" s="110" t="s">
        <v>28</v>
      </c>
      <c r="B217" s="104">
        <v>72</v>
      </c>
      <c r="C217" s="20"/>
      <c r="D217" s="21">
        <v>-993</v>
      </c>
    </row>
    <row r="218" spans="1:4" ht="15" customHeight="1">
      <c r="A218" s="110" t="s">
        <v>29</v>
      </c>
      <c r="B218" s="104">
        <v>73</v>
      </c>
      <c r="C218" s="20"/>
      <c r="D218" s="21">
        <v>-288</v>
      </c>
    </row>
    <row r="219" spans="1:4" ht="15" customHeight="1">
      <c r="A219" s="110" t="s">
        <v>30</v>
      </c>
      <c r="B219" s="104">
        <v>74</v>
      </c>
      <c r="C219" s="20"/>
      <c r="D219" s="21">
        <v>-508</v>
      </c>
    </row>
    <row r="220" spans="1:4" ht="15" customHeight="1">
      <c r="A220" s="110" t="s">
        <v>31</v>
      </c>
      <c r="B220" s="104">
        <v>75</v>
      </c>
      <c r="C220" s="20"/>
      <c r="D220" s="21"/>
    </row>
    <row r="221" spans="1:4" ht="15" customHeight="1">
      <c r="A221" s="110" t="s">
        <v>32</v>
      </c>
      <c r="B221" s="104">
        <v>76</v>
      </c>
      <c r="C221" s="20"/>
      <c r="D221" s="21"/>
    </row>
    <row r="222" spans="1:4" ht="15" customHeight="1">
      <c r="A222" s="110" t="s">
        <v>33</v>
      </c>
      <c r="B222" s="104">
        <v>77</v>
      </c>
      <c r="C222" s="20"/>
      <c r="D222" s="21">
        <v>-1792</v>
      </c>
    </row>
    <row r="223" spans="1:4" ht="15" customHeight="1">
      <c r="A223" s="110" t="s">
        <v>34</v>
      </c>
      <c r="B223" s="104">
        <v>78</v>
      </c>
      <c r="C223" s="20"/>
      <c r="D223" s="21"/>
    </row>
    <row r="224" spans="1:4" ht="15" customHeight="1">
      <c r="A224" s="110" t="s">
        <v>35</v>
      </c>
      <c r="B224" s="104">
        <v>79</v>
      </c>
      <c r="C224" s="20"/>
      <c r="D224" s="21"/>
    </row>
    <row r="225" spans="1:4" ht="15" customHeight="1">
      <c r="A225" s="110" t="s">
        <v>36</v>
      </c>
      <c r="B225" s="104">
        <v>80</v>
      </c>
      <c r="C225" s="20"/>
      <c r="D225" s="21"/>
    </row>
    <row r="226" spans="1:4" ht="15" customHeight="1">
      <c r="A226" s="110" t="s">
        <v>37</v>
      </c>
      <c r="B226" s="104">
        <v>81</v>
      </c>
      <c r="C226" s="20"/>
      <c r="D226" s="21"/>
    </row>
    <row r="227" spans="1:4" ht="15" customHeight="1">
      <c r="A227" s="110" t="s">
        <v>38</v>
      </c>
      <c r="B227" s="104">
        <v>82</v>
      </c>
      <c r="C227" s="20"/>
      <c r="D227" s="21"/>
    </row>
    <row r="228" spans="1:4" ht="15" customHeight="1">
      <c r="A228" s="110" t="s">
        <v>39</v>
      </c>
      <c r="B228" s="104">
        <v>83</v>
      </c>
      <c r="C228" s="20"/>
      <c r="D228" s="21"/>
    </row>
    <row r="229" spans="1:4" ht="15" customHeight="1">
      <c r="A229" s="110" t="s">
        <v>40</v>
      </c>
      <c r="B229" s="104">
        <v>84</v>
      </c>
      <c r="C229" s="20"/>
      <c r="D229" s="21"/>
    </row>
    <row r="230" spans="1:4" ht="15" customHeight="1">
      <c r="A230" s="110" t="s">
        <v>41</v>
      </c>
      <c r="B230" s="104">
        <v>85</v>
      </c>
      <c r="C230" s="20"/>
      <c r="D230" s="21"/>
    </row>
    <row r="231" spans="1:4" ht="15" customHeight="1">
      <c r="A231" s="110" t="s">
        <v>42</v>
      </c>
      <c r="B231" s="104">
        <v>86</v>
      </c>
      <c r="C231" s="20"/>
      <c r="D231" s="21"/>
    </row>
    <row r="232" spans="1:4" ht="15" customHeight="1">
      <c r="A232" s="110" t="s">
        <v>43</v>
      </c>
      <c r="B232" s="104">
        <v>87</v>
      </c>
      <c r="C232" s="20"/>
      <c r="D232" s="21"/>
    </row>
    <row r="233" spans="1:4" ht="15" customHeight="1">
      <c r="A233" s="110" t="s">
        <v>44</v>
      </c>
      <c r="B233" s="104">
        <v>88</v>
      </c>
      <c r="C233" s="20"/>
      <c r="D233" s="21"/>
    </row>
    <row r="234" spans="1:4" ht="15" customHeight="1">
      <c r="A234" s="110" t="s">
        <v>45</v>
      </c>
      <c r="B234" s="104">
        <v>89</v>
      </c>
      <c r="C234" s="20"/>
      <c r="D234" s="21"/>
    </row>
    <row r="235" spans="1:4" ht="15" customHeight="1">
      <c r="A235" s="110" t="s">
        <v>46</v>
      </c>
      <c r="B235" s="104">
        <v>90</v>
      </c>
      <c r="C235" s="20"/>
      <c r="D235" s="21"/>
    </row>
    <row r="236" spans="1:4" ht="15" customHeight="1">
      <c r="A236" s="110" t="s">
        <v>47</v>
      </c>
      <c r="B236" s="104">
        <v>91</v>
      </c>
      <c r="C236" s="20"/>
      <c r="D236" s="21"/>
    </row>
    <row r="237" spans="1:4" ht="15" customHeight="1">
      <c r="A237" s="110" t="s">
        <v>48</v>
      </c>
      <c r="B237" s="104">
        <v>92</v>
      </c>
      <c r="C237" s="20"/>
      <c r="D237" s="21"/>
    </row>
    <row r="238" spans="1:4" ht="15" customHeight="1">
      <c r="A238" s="110" t="s">
        <v>49</v>
      </c>
      <c r="B238" s="104">
        <v>93</v>
      </c>
      <c r="C238" s="20"/>
      <c r="D238" s="21"/>
    </row>
    <row r="239" spans="1:4" ht="15" customHeight="1">
      <c r="A239" s="110" t="s">
        <v>50</v>
      </c>
      <c r="B239" s="104">
        <v>94</v>
      </c>
      <c r="C239" s="20"/>
      <c r="D239" s="21"/>
    </row>
    <row r="240" spans="1:4" ht="15" customHeight="1">
      <c r="A240" s="110" t="s">
        <v>51</v>
      </c>
      <c r="B240" s="104">
        <v>95</v>
      </c>
      <c r="C240" s="20"/>
      <c r="D240" s="21"/>
    </row>
    <row r="241" spans="1:4" ht="15" customHeight="1">
      <c r="A241" s="110" t="s">
        <v>52</v>
      </c>
      <c r="B241" s="104">
        <v>96</v>
      </c>
      <c r="C241" s="20"/>
      <c r="D241" s="21"/>
    </row>
    <row r="242" spans="1:4" ht="15" customHeight="1">
      <c r="A242" s="110" t="s">
        <v>53</v>
      </c>
      <c r="B242" s="104">
        <v>97</v>
      </c>
      <c r="C242" s="20"/>
      <c r="D242" s="21"/>
    </row>
    <row r="243" spans="1:4" ht="15" customHeight="1">
      <c r="A243" s="110" t="s">
        <v>54</v>
      </c>
      <c r="B243" s="104">
        <v>98</v>
      </c>
      <c r="C243" s="20"/>
      <c r="D243" s="21"/>
    </row>
    <row r="244" spans="1:4" ht="15" customHeight="1">
      <c r="A244" s="110" t="s">
        <v>55</v>
      </c>
      <c r="B244" s="104">
        <v>99</v>
      </c>
      <c r="C244" s="20"/>
      <c r="D244" s="153">
        <v>-2741</v>
      </c>
    </row>
    <row r="245" spans="1:4" ht="15" customHeight="1">
      <c r="A245" s="110" t="s">
        <v>56</v>
      </c>
      <c r="B245" s="104">
        <v>100</v>
      </c>
      <c r="C245" s="20"/>
      <c r="D245" s="21"/>
    </row>
    <row r="246" spans="1:4" ht="15" customHeight="1">
      <c r="A246" s="110" t="s">
        <v>57</v>
      </c>
      <c r="B246" s="104">
        <v>101</v>
      </c>
      <c r="C246" s="20"/>
      <c r="D246" s="153">
        <v>-2741</v>
      </c>
    </row>
    <row r="247" spans="1:4" ht="15" customHeight="1">
      <c r="A247" s="110" t="s">
        <v>58</v>
      </c>
      <c r="B247" s="104">
        <v>102</v>
      </c>
      <c r="C247" s="20"/>
      <c r="D247" s="21"/>
    </row>
    <row r="248" spans="1:4" ht="15" customHeight="1" thickBot="1">
      <c r="A248" s="111" t="s">
        <v>59</v>
      </c>
      <c r="B248" s="112">
        <v>103</v>
      </c>
      <c r="C248" s="113"/>
      <c r="D248" s="153">
        <v>-2741</v>
      </c>
    </row>
    <row r="249" spans="1:4" ht="15" customHeight="1">
      <c r="A249" s="22"/>
      <c r="B249" s="22"/>
      <c r="C249" s="19"/>
      <c r="D249" s="26"/>
    </row>
    <row r="250" spans="1:4" ht="15" customHeight="1">
      <c r="A250" s="22"/>
      <c r="B250" s="22"/>
      <c r="C250" s="19"/>
      <c r="D250" s="26"/>
    </row>
    <row r="251" spans="1:4" ht="15" customHeight="1">
      <c r="A251" s="22"/>
      <c r="B251" s="22"/>
      <c r="C251" s="19"/>
      <c r="D251" s="26"/>
    </row>
    <row r="252" spans="1:4" ht="15" customHeight="1" thickBot="1">
      <c r="A252" s="120" t="s">
        <v>255</v>
      </c>
      <c r="B252" s="22"/>
      <c r="C252" s="19"/>
      <c r="D252" s="26"/>
    </row>
    <row r="253" spans="1:8" ht="15" customHeight="1" thickBot="1">
      <c r="A253" s="146"/>
      <c r="B253" s="179"/>
      <c r="C253" s="180"/>
      <c r="D253" s="127">
        <v>41455</v>
      </c>
      <c r="E253" s="127">
        <v>41364</v>
      </c>
      <c r="F253" s="127">
        <v>41274</v>
      </c>
      <c r="G253" s="127">
        <v>41182</v>
      </c>
      <c r="H253" s="127">
        <v>41090</v>
      </c>
    </row>
    <row r="254" spans="1:8" ht="15" customHeight="1" thickTop="1">
      <c r="A254" s="143" t="s">
        <v>243</v>
      </c>
      <c r="B254" s="144"/>
      <c r="C254" s="145"/>
      <c r="D254" s="123">
        <v>0</v>
      </c>
      <c r="E254" s="123">
        <v>0</v>
      </c>
      <c r="F254" s="123">
        <v>0</v>
      </c>
      <c r="G254" s="123">
        <v>0</v>
      </c>
      <c r="H254" s="123">
        <v>0</v>
      </c>
    </row>
    <row r="255" spans="1:8" ht="15" customHeight="1">
      <c r="A255" s="131" t="s">
        <v>244</v>
      </c>
      <c r="B255" s="122"/>
      <c r="C255" s="121"/>
      <c r="D255" s="124"/>
      <c r="E255" s="124"/>
      <c r="F255" s="124"/>
      <c r="G255" s="124"/>
      <c r="H255" s="125"/>
    </row>
    <row r="256" spans="1:8" ht="15" customHeight="1">
      <c r="A256" s="131" t="s">
        <v>245</v>
      </c>
      <c r="B256" s="122"/>
      <c r="C256" s="121"/>
      <c r="D256" s="124"/>
      <c r="E256" s="124"/>
      <c r="F256" s="124"/>
      <c r="G256" s="124"/>
      <c r="H256" s="125"/>
    </row>
    <row r="257" spans="1:8" ht="15" customHeight="1">
      <c r="A257" s="129" t="s">
        <v>246</v>
      </c>
      <c r="B257" s="122"/>
      <c r="C257" s="121"/>
      <c r="D257" s="124"/>
      <c r="E257" s="124"/>
      <c r="F257" s="124"/>
      <c r="G257" s="124"/>
      <c r="H257" s="125"/>
    </row>
    <row r="258" spans="1:8" ht="15" customHeight="1">
      <c r="A258" s="131" t="s">
        <v>244</v>
      </c>
      <c r="B258" s="122"/>
      <c r="C258" s="121"/>
      <c r="D258" s="124"/>
      <c r="E258" s="124"/>
      <c r="F258" s="124"/>
      <c r="G258" s="124"/>
      <c r="H258" s="125"/>
    </row>
    <row r="259" spans="1:8" ht="15" customHeight="1">
      <c r="A259" s="131" t="s">
        <v>245</v>
      </c>
      <c r="B259" s="122"/>
      <c r="C259" s="121"/>
      <c r="D259" s="124"/>
      <c r="E259" s="124"/>
      <c r="F259" s="124"/>
      <c r="G259" s="124"/>
      <c r="H259" s="125"/>
    </row>
    <row r="260" spans="1:8" ht="15" customHeight="1">
      <c r="A260" s="129" t="s">
        <v>247</v>
      </c>
      <c r="B260" s="122"/>
      <c r="C260" s="121"/>
      <c r="D260" s="124"/>
      <c r="E260" s="124"/>
      <c r="F260" s="124"/>
      <c r="G260" s="124"/>
      <c r="H260" s="125"/>
    </row>
    <row r="261" spans="1:8" ht="15" customHeight="1">
      <c r="A261" s="131" t="s">
        <v>244</v>
      </c>
      <c r="B261" s="122"/>
      <c r="C261" s="121"/>
      <c r="D261" s="124"/>
      <c r="E261" s="124"/>
      <c r="F261" s="124"/>
      <c r="G261" s="124"/>
      <c r="H261" s="125"/>
    </row>
    <row r="262" spans="1:8" ht="15" customHeight="1">
      <c r="A262" s="131" t="s">
        <v>245</v>
      </c>
      <c r="B262" s="122"/>
      <c r="C262" s="121"/>
      <c r="D262" s="124"/>
      <c r="E262" s="124"/>
      <c r="F262" s="124"/>
      <c r="G262" s="124"/>
      <c r="H262" s="125"/>
    </row>
    <row r="263" spans="1:8" ht="15" customHeight="1">
      <c r="A263" s="129" t="s">
        <v>248</v>
      </c>
      <c r="B263" s="122"/>
      <c r="C263" s="121"/>
      <c r="D263" s="124"/>
      <c r="E263" s="124"/>
      <c r="F263" s="124"/>
      <c r="G263" s="124"/>
      <c r="H263" s="125"/>
    </row>
    <row r="264" spans="1:8" ht="15" customHeight="1">
      <c r="A264" s="131" t="s">
        <v>244</v>
      </c>
      <c r="B264" s="122"/>
      <c r="C264" s="121"/>
      <c r="D264" s="124"/>
      <c r="E264" s="124"/>
      <c r="F264" s="124"/>
      <c r="G264" s="124"/>
      <c r="H264" s="125"/>
    </row>
    <row r="265" spans="1:8" ht="15" customHeight="1" thickBot="1">
      <c r="A265" s="133" t="s">
        <v>245</v>
      </c>
      <c r="B265" s="134"/>
      <c r="C265" s="135"/>
      <c r="D265" s="136"/>
      <c r="E265" s="136"/>
      <c r="F265" s="136"/>
      <c r="G265" s="136"/>
      <c r="H265" s="137"/>
    </row>
    <row r="266" spans="1:4" ht="15" customHeight="1">
      <c r="A266" s="22"/>
      <c r="B266" s="22"/>
      <c r="C266" s="19"/>
      <c r="D266" s="26"/>
    </row>
    <row r="267" spans="1:4" ht="15" customHeight="1">
      <c r="A267" s="22"/>
      <c r="B267" s="22"/>
      <c r="C267" s="19"/>
      <c r="D267" s="26"/>
    </row>
    <row r="268" spans="1:4" ht="15" customHeight="1">
      <c r="A268" s="22"/>
      <c r="B268" s="22"/>
      <c r="C268" s="19"/>
      <c r="D268" s="26"/>
    </row>
    <row r="269" spans="1:4" ht="15" customHeight="1">
      <c r="A269" s="22"/>
      <c r="B269" s="22"/>
      <c r="C269" s="19"/>
      <c r="D269" s="26"/>
    </row>
    <row r="270" spans="1:4" ht="15" customHeight="1">
      <c r="A270" s="22"/>
      <c r="B270" s="22"/>
      <c r="C270" s="19"/>
      <c r="D270" s="26"/>
    </row>
    <row r="271" spans="1:4" ht="15" customHeight="1">
      <c r="A271" s="22"/>
      <c r="B271" s="22"/>
      <c r="C271" s="19"/>
      <c r="D271" s="26"/>
    </row>
    <row r="272" spans="1:4" ht="15" customHeight="1">
      <c r="A272" s="22"/>
      <c r="B272" s="22"/>
      <c r="C272" s="19"/>
      <c r="D272" s="26"/>
    </row>
    <row r="273" spans="1:4" ht="15" customHeight="1">
      <c r="A273" s="22"/>
      <c r="B273" s="22"/>
      <c r="C273" s="19"/>
      <c r="D273" s="26"/>
    </row>
    <row r="274" spans="1:4" ht="15" customHeight="1">
      <c r="A274" s="22"/>
      <c r="B274" s="22"/>
      <c r="C274" s="19"/>
      <c r="D274" s="26"/>
    </row>
    <row r="275" spans="1:4" ht="15" customHeight="1">
      <c r="A275" s="22"/>
      <c r="B275" s="22"/>
      <c r="C275" s="19"/>
      <c r="D275" s="26"/>
    </row>
    <row r="276" spans="1:4" ht="15" customHeight="1">
      <c r="A276" s="22"/>
      <c r="B276" s="22"/>
      <c r="C276" s="19"/>
      <c r="D276" s="26"/>
    </row>
    <row r="277" spans="1:4" ht="15" customHeight="1">
      <c r="A277" s="22"/>
      <c r="B277" s="22"/>
      <c r="C277" s="19"/>
      <c r="D277" s="26"/>
    </row>
    <row r="278" spans="1:4" ht="15" customHeight="1">
      <c r="A278" s="22"/>
      <c r="B278" s="22"/>
      <c r="C278" s="19"/>
      <c r="D278" s="26"/>
    </row>
    <row r="279" spans="1:4" ht="15" customHeight="1">
      <c r="A279" s="22"/>
      <c r="B279" s="22"/>
      <c r="C279" s="19"/>
      <c r="D279" s="26"/>
    </row>
    <row r="280" spans="1:4" ht="15" customHeight="1">
      <c r="A280" s="22"/>
      <c r="B280" s="22"/>
      <c r="C280" s="19"/>
      <c r="D280" s="26"/>
    </row>
    <row r="281" spans="1:4" ht="15" customHeight="1">
      <c r="A281" s="22"/>
      <c r="B281" s="22"/>
      <c r="C281" s="19"/>
      <c r="D281" s="26"/>
    </row>
    <row r="282" spans="1:4" ht="15" customHeight="1">
      <c r="A282" s="22"/>
      <c r="B282" s="22"/>
      <c r="C282" s="19"/>
      <c r="D282" s="26"/>
    </row>
    <row r="283" spans="1:4" ht="15" customHeight="1">
      <c r="A283" s="22"/>
      <c r="B283" s="22"/>
      <c r="C283" s="19"/>
      <c r="D283" s="26"/>
    </row>
    <row r="284" spans="1:4" ht="15" customHeight="1">
      <c r="A284" s="22"/>
      <c r="B284" s="22"/>
      <c r="C284" s="19"/>
      <c r="D284" s="26"/>
    </row>
    <row r="285" spans="1:4" ht="15" customHeight="1">
      <c r="A285" s="22"/>
      <c r="B285" s="22"/>
      <c r="C285" s="19"/>
      <c r="D285" s="26"/>
    </row>
    <row r="286" spans="1:4" ht="15" customHeight="1">
      <c r="A286" s="22"/>
      <c r="B286" s="22"/>
      <c r="C286" s="19"/>
      <c r="D286" s="26"/>
    </row>
    <row r="287" spans="1:4" ht="15" customHeight="1">
      <c r="A287" s="22"/>
      <c r="B287" s="22"/>
      <c r="C287" s="19"/>
      <c r="D287" s="26"/>
    </row>
    <row r="288" spans="1:4" ht="15" customHeight="1">
      <c r="A288" s="22"/>
      <c r="B288" s="22"/>
      <c r="C288" s="19"/>
      <c r="D288" s="26"/>
    </row>
    <row r="289" spans="1:4" ht="15" customHeight="1">
      <c r="A289" s="22"/>
      <c r="B289" s="22"/>
      <c r="C289" s="19"/>
      <c r="D289" s="26"/>
    </row>
    <row r="290" spans="1:4" ht="15" customHeight="1">
      <c r="A290" s="22"/>
      <c r="B290" s="22"/>
      <c r="C290" s="19"/>
      <c r="D290" s="26"/>
    </row>
    <row r="291" spans="1:4" ht="15" customHeight="1">
      <c r="A291" s="22"/>
      <c r="B291" s="22"/>
      <c r="C291" s="19"/>
      <c r="D291" s="26"/>
    </row>
    <row r="292" spans="1:4" ht="15" customHeight="1">
      <c r="A292" s="22"/>
      <c r="B292" s="22"/>
      <c r="C292" s="19"/>
      <c r="D292" s="26"/>
    </row>
    <row r="293" spans="1:4" ht="15" customHeight="1">
      <c r="A293" s="22"/>
      <c r="B293" s="22"/>
      <c r="C293" s="19"/>
      <c r="D293" s="26"/>
    </row>
    <row r="294" spans="1:4" ht="15" customHeight="1">
      <c r="A294" s="22"/>
      <c r="B294" s="22"/>
      <c r="C294" s="19"/>
      <c r="D294" s="26"/>
    </row>
    <row r="295" spans="1:4" ht="15" customHeight="1">
      <c r="A295" s="22"/>
      <c r="B295" s="22"/>
      <c r="C295" s="19"/>
      <c r="D295" s="26"/>
    </row>
    <row r="296" spans="1:4" ht="15" customHeight="1">
      <c r="A296" s="22"/>
      <c r="B296" s="22"/>
      <c r="C296" s="19"/>
      <c r="D296" s="26"/>
    </row>
    <row r="297" spans="1:4" ht="15" customHeight="1">
      <c r="A297" s="22"/>
      <c r="B297" s="22"/>
      <c r="C297" s="19"/>
      <c r="D297" s="26"/>
    </row>
    <row r="298" spans="1:4" ht="15" customHeight="1">
      <c r="A298" s="22"/>
      <c r="B298" s="22"/>
      <c r="C298" s="19"/>
      <c r="D298" s="26"/>
    </row>
    <row r="299" spans="1:4" ht="15" customHeight="1">
      <c r="A299" s="22"/>
      <c r="B299" s="22"/>
      <c r="C299" s="19"/>
      <c r="D299" s="26"/>
    </row>
    <row r="300" spans="1:4" ht="15" customHeight="1">
      <c r="A300" s="22"/>
      <c r="B300" s="22"/>
      <c r="C300" s="19"/>
      <c r="D300" s="26"/>
    </row>
    <row r="301" spans="1:4" ht="15" customHeight="1">
      <c r="A301" s="22"/>
      <c r="B301" s="22"/>
      <c r="C301" s="19"/>
      <c r="D301" s="26"/>
    </row>
    <row r="302" spans="1:4" ht="15" customHeight="1">
      <c r="A302" s="22"/>
      <c r="B302" s="22"/>
      <c r="C302" s="19"/>
      <c r="D302" s="26"/>
    </row>
    <row r="303" spans="1:4" ht="15" customHeight="1">
      <c r="A303" s="22"/>
      <c r="B303" s="22"/>
      <c r="C303" s="19"/>
      <c r="D303" s="26"/>
    </row>
    <row r="304" spans="1:4" ht="15" customHeight="1">
      <c r="A304" s="22"/>
      <c r="B304" s="22"/>
      <c r="C304" s="19"/>
      <c r="D304" s="26"/>
    </row>
    <row r="305" spans="1:4" ht="15" customHeight="1">
      <c r="A305" s="22"/>
      <c r="B305" s="22"/>
      <c r="C305" s="19"/>
      <c r="D305" s="26"/>
    </row>
    <row r="306" spans="1:4" ht="15" customHeight="1">
      <c r="A306" s="22"/>
      <c r="B306" s="22"/>
      <c r="C306" s="19"/>
      <c r="D306" s="26"/>
    </row>
    <row r="307" spans="1:4" ht="15" customHeight="1">
      <c r="A307" s="22"/>
      <c r="B307" s="22"/>
      <c r="C307" s="19"/>
      <c r="D307" s="26"/>
    </row>
    <row r="308" spans="1:4" ht="15" customHeight="1">
      <c r="A308" s="22"/>
      <c r="B308" s="22"/>
      <c r="C308" s="19"/>
      <c r="D308" s="26"/>
    </row>
    <row r="309" spans="1:4" ht="15" customHeight="1">
      <c r="A309" s="22"/>
      <c r="B309" s="22"/>
      <c r="C309" s="19"/>
      <c r="D309" s="26"/>
    </row>
    <row r="310" spans="1:4" ht="15" customHeight="1">
      <c r="A310" s="22"/>
      <c r="B310" s="22"/>
      <c r="C310" s="19"/>
      <c r="D310" s="26"/>
    </row>
    <row r="311" spans="1:4" ht="15" customHeight="1">
      <c r="A311" s="22"/>
      <c r="B311" s="22"/>
      <c r="C311" s="19"/>
      <c r="D311" s="26"/>
    </row>
    <row r="312" spans="1:4" ht="15" customHeight="1">
      <c r="A312" s="22"/>
      <c r="B312" s="22"/>
      <c r="C312" s="19"/>
      <c r="D312" s="26"/>
    </row>
    <row r="313" spans="1:4" ht="15" customHeight="1">
      <c r="A313" s="22"/>
      <c r="B313" s="22"/>
      <c r="C313" s="19"/>
      <c r="D313" s="26"/>
    </row>
    <row r="314" spans="1:4" ht="15" customHeight="1">
      <c r="A314" s="22"/>
      <c r="B314" s="22"/>
      <c r="C314" s="19"/>
      <c r="D314" s="26"/>
    </row>
    <row r="315" spans="1:4" ht="15" customHeight="1">
      <c r="A315" s="22"/>
      <c r="B315" s="22"/>
      <c r="C315" s="19"/>
      <c r="D315" s="26"/>
    </row>
    <row r="316" spans="1:4" ht="15" customHeight="1">
      <c r="A316" s="22"/>
      <c r="B316" s="22"/>
      <c r="C316" s="19"/>
      <c r="D316" s="26"/>
    </row>
    <row r="317" spans="1:4" ht="15" customHeight="1">
      <c r="A317" s="22"/>
      <c r="B317" s="22"/>
      <c r="C317" s="19"/>
      <c r="D317" s="26"/>
    </row>
    <row r="318" spans="1:4" ht="15" customHeight="1">
      <c r="A318" s="22"/>
      <c r="B318" s="22"/>
      <c r="C318" s="19"/>
      <c r="D318" s="26"/>
    </row>
    <row r="319" spans="1:4" ht="15" customHeight="1">
      <c r="A319" s="22"/>
      <c r="B319" s="22"/>
      <c r="C319" s="19"/>
      <c r="D319" s="26"/>
    </row>
    <row r="320" spans="1:4" ht="15" customHeight="1">
      <c r="A320" s="22"/>
      <c r="B320" s="22"/>
      <c r="C320" s="19"/>
      <c r="D320" s="26"/>
    </row>
    <row r="321" spans="1:4" ht="15" customHeight="1">
      <c r="A321" s="22"/>
      <c r="B321" s="22"/>
      <c r="C321" s="19"/>
      <c r="D321" s="26"/>
    </row>
    <row r="322" spans="1:4" ht="15" customHeight="1">
      <c r="A322" s="22"/>
      <c r="B322" s="22"/>
      <c r="C322" s="19"/>
      <c r="D322" s="26"/>
    </row>
    <row r="323" spans="1:4" ht="15" customHeight="1">
      <c r="A323" s="22"/>
      <c r="B323" s="22"/>
      <c r="C323" s="19"/>
      <c r="D323" s="26"/>
    </row>
    <row r="324" spans="1:4" ht="15" customHeight="1">
      <c r="A324" s="22"/>
      <c r="B324" s="22"/>
      <c r="C324" s="19"/>
      <c r="D324" s="26"/>
    </row>
    <row r="325" spans="1:4" ht="15" customHeight="1">
      <c r="A325" s="22"/>
      <c r="B325" s="22"/>
      <c r="C325" s="19"/>
      <c r="D325" s="26"/>
    </row>
    <row r="326" spans="1:4" ht="15" customHeight="1">
      <c r="A326" s="22"/>
      <c r="B326" s="22"/>
      <c r="C326" s="19"/>
      <c r="D326" s="26"/>
    </row>
    <row r="327" spans="1:4" ht="15" customHeight="1">
      <c r="A327" s="22"/>
      <c r="B327" s="22"/>
      <c r="C327" s="19"/>
      <c r="D327" s="26"/>
    </row>
    <row r="328" spans="1:4" ht="15" customHeight="1">
      <c r="A328" s="22"/>
      <c r="B328" s="22"/>
      <c r="C328" s="19"/>
      <c r="D328" s="26"/>
    </row>
    <row r="329" spans="1:4" ht="15" customHeight="1">
      <c r="A329" s="22"/>
      <c r="B329" s="22"/>
      <c r="C329" s="19"/>
      <c r="D329" s="26"/>
    </row>
    <row r="330" spans="1:4" ht="15" customHeight="1">
      <c r="A330" s="22"/>
      <c r="B330" s="22"/>
      <c r="C330" s="19"/>
      <c r="D330" s="26"/>
    </row>
    <row r="331" spans="1:4" ht="15" customHeight="1">
      <c r="A331" s="22"/>
      <c r="B331" s="22"/>
      <c r="C331" s="19"/>
      <c r="D331" s="26"/>
    </row>
    <row r="332" spans="1:4" ht="15" customHeight="1">
      <c r="A332" s="22"/>
      <c r="B332" s="22"/>
      <c r="C332" s="19"/>
      <c r="D332" s="26"/>
    </row>
    <row r="333" spans="1:4" ht="15" customHeight="1">
      <c r="A333" s="22"/>
      <c r="B333" s="22"/>
      <c r="C333" s="19"/>
      <c r="D333" s="26"/>
    </row>
    <row r="334" spans="1:4" ht="15" customHeight="1">
      <c r="A334" s="22"/>
      <c r="B334" s="22"/>
      <c r="C334" s="19"/>
      <c r="D334" s="26"/>
    </row>
    <row r="335" spans="1:4" ht="15" customHeight="1">
      <c r="A335" s="22"/>
      <c r="B335" s="22"/>
      <c r="C335" s="19"/>
      <c r="D335" s="26"/>
    </row>
    <row r="336" spans="1:4" ht="15" customHeight="1">
      <c r="A336" s="22"/>
      <c r="B336" s="22"/>
      <c r="C336" s="19"/>
      <c r="D336" s="26"/>
    </row>
    <row r="337" spans="1:4" ht="15" customHeight="1">
      <c r="A337" s="22"/>
      <c r="B337" s="22"/>
      <c r="C337" s="19"/>
      <c r="D337" s="26"/>
    </row>
    <row r="338" spans="1:4" ht="15" customHeight="1">
      <c r="A338" s="22"/>
      <c r="B338" s="22"/>
      <c r="C338" s="19"/>
      <c r="D338" s="26"/>
    </row>
    <row r="339" spans="1:4" ht="15" customHeight="1">
      <c r="A339" s="22"/>
      <c r="B339" s="22"/>
      <c r="C339" s="19"/>
      <c r="D339" s="26"/>
    </row>
    <row r="340" spans="1:4" ht="15" customHeight="1">
      <c r="A340" s="22"/>
      <c r="B340" s="22"/>
      <c r="C340" s="19"/>
      <c r="D340" s="26"/>
    </row>
    <row r="341" spans="1:4" ht="15" customHeight="1">
      <c r="A341" s="22"/>
      <c r="B341" s="22"/>
      <c r="C341" s="19"/>
      <c r="D341" s="26"/>
    </row>
    <row r="342" spans="1:4" ht="15" customHeight="1">
      <c r="A342" s="22"/>
      <c r="B342" s="22"/>
      <c r="C342" s="19"/>
      <c r="D342" s="26"/>
    </row>
    <row r="343" spans="1:4" ht="15" customHeight="1">
      <c r="A343" s="22"/>
      <c r="B343" s="22"/>
      <c r="C343" s="19"/>
      <c r="D343" s="26"/>
    </row>
    <row r="344" spans="1:4" ht="15" customHeight="1">
      <c r="A344" s="22"/>
      <c r="B344" s="22"/>
      <c r="C344" s="19"/>
      <c r="D344" s="26"/>
    </row>
    <row r="345" spans="1:4" ht="15" customHeight="1">
      <c r="A345" s="22"/>
      <c r="B345" s="22"/>
      <c r="C345" s="19"/>
      <c r="D345" s="26"/>
    </row>
    <row r="346" spans="1:4" ht="15" customHeight="1">
      <c r="A346" s="22"/>
      <c r="B346" s="22"/>
      <c r="C346" s="19"/>
      <c r="D346" s="26"/>
    </row>
    <row r="347" spans="1:4" ht="15" customHeight="1">
      <c r="A347" s="22"/>
      <c r="B347" s="22"/>
      <c r="C347" s="19"/>
      <c r="D347" s="26"/>
    </row>
    <row r="348" spans="1:4" ht="15" customHeight="1">
      <c r="A348" s="22"/>
      <c r="B348" s="22"/>
      <c r="C348" s="19"/>
      <c r="D348" s="26"/>
    </row>
    <row r="349" spans="1:4" ht="15" customHeight="1">
      <c r="A349" s="22"/>
      <c r="B349" s="22"/>
      <c r="C349" s="19"/>
      <c r="D349" s="26"/>
    </row>
    <row r="350" spans="1:4" ht="15" customHeight="1">
      <c r="A350" s="22"/>
      <c r="B350" s="22"/>
      <c r="C350" s="19"/>
      <c r="D350" s="26"/>
    </row>
    <row r="351" spans="1:4" ht="15" customHeight="1">
      <c r="A351" s="22"/>
      <c r="B351" s="22"/>
      <c r="C351" s="19"/>
      <c r="D351" s="26"/>
    </row>
    <row r="352" spans="1:4" ht="15" customHeight="1">
      <c r="A352" s="22"/>
      <c r="B352" s="22"/>
      <c r="C352" s="19"/>
      <c r="D352" s="26"/>
    </row>
    <row r="353" spans="1:4" ht="15" customHeight="1">
      <c r="A353" s="22"/>
      <c r="B353" s="22"/>
      <c r="C353" s="19"/>
      <c r="D353" s="26"/>
    </row>
    <row r="354" spans="1:4" ht="15" customHeight="1">
      <c r="A354" s="22"/>
      <c r="B354" s="22"/>
      <c r="C354" s="19"/>
      <c r="D354" s="26"/>
    </row>
    <row r="355" spans="1:4" ht="15" customHeight="1">
      <c r="A355" s="22"/>
      <c r="B355" s="22"/>
      <c r="C355" s="19"/>
      <c r="D355" s="26"/>
    </row>
    <row r="356" spans="1:4" ht="15" customHeight="1">
      <c r="A356" s="22"/>
      <c r="B356" s="22"/>
      <c r="C356" s="19"/>
      <c r="D356" s="26"/>
    </row>
    <row r="357" spans="1:4" ht="15" customHeight="1">
      <c r="A357" s="22"/>
      <c r="B357" s="22"/>
      <c r="C357" s="19"/>
      <c r="D357" s="26"/>
    </row>
    <row r="358" spans="1:4" ht="15" customHeight="1">
      <c r="A358" s="22"/>
      <c r="B358" s="22"/>
      <c r="C358" s="19"/>
      <c r="D358" s="26"/>
    </row>
    <row r="359" spans="1:4" ht="15" customHeight="1">
      <c r="A359" s="22"/>
      <c r="B359" s="22"/>
      <c r="C359" s="19"/>
      <c r="D359" s="26"/>
    </row>
    <row r="360" spans="2:3" ht="15" customHeight="1">
      <c r="B360" s="5"/>
      <c r="C360" s="41"/>
    </row>
    <row r="361" spans="2:3" ht="15" customHeight="1">
      <c r="B361" s="5"/>
      <c r="C361" s="41"/>
    </row>
    <row r="362" spans="2:3" ht="15" customHeight="1">
      <c r="B362" s="5"/>
      <c r="C362" s="41"/>
    </row>
    <row r="363" spans="2:3" ht="15" customHeight="1">
      <c r="B363" s="5"/>
      <c r="C363" s="41"/>
    </row>
    <row r="364" spans="2:3" ht="15" customHeight="1">
      <c r="B364" s="5"/>
      <c r="C364" s="41"/>
    </row>
    <row r="365" spans="2:3" ht="15" customHeight="1">
      <c r="B365" s="5"/>
      <c r="C365" s="41"/>
    </row>
    <row r="366" spans="2:3" ht="15" customHeight="1">
      <c r="B366" s="5"/>
      <c r="C366" s="41"/>
    </row>
    <row r="367" spans="2:3" ht="15" customHeight="1">
      <c r="B367" s="5"/>
      <c r="C367" s="41"/>
    </row>
    <row r="368" spans="2:3" ht="15" customHeight="1">
      <c r="B368" s="5"/>
      <c r="C368" s="41"/>
    </row>
    <row r="369" spans="2:3" ht="15" customHeight="1">
      <c r="B369" s="5"/>
      <c r="C369" s="41"/>
    </row>
    <row r="370" spans="2:3" ht="15" customHeight="1">
      <c r="B370" s="5"/>
      <c r="C370" s="41"/>
    </row>
    <row r="371" spans="2:3" ht="15" customHeight="1">
      <c r="B371" s="5"/>
      <c r="C371" s="41"/>
    </row>
    <row r="372" spans="2:3" ht="15" customHeight="1">
      <c r="B372" s="5"/>
      <c r="C372" s="41"/>
    </row>
    <row r="373" spans="2:3" ht="15" customHeight="1">
      <c r="B373" s="5"/>
      <c r="C373" s="41"/>
    </row>
    <row r="374" spans="2:3" ht="15" customHeight="1">
      <c r="B374" s="5"/>
      <c r="C374" s="41"/>
    </row>
    <row r="375" spans="2:3" ht="15" customHeight="1">
      <c r="B375" s="5"/>
      <c r="C375" s="41"/>
    </row>
    <row r="376" spans="2:3" ht="15" customHeight="1">
      <c r="B376" s="5"/>
      <c r="C376" s="41"/>
    </row>
    <row r="377" spans="2:3" ht="15" customHeight="1">
      <c r="B377" s="5"/>
      <c r="C377" s="41"/>
    </row>
    <row r="378" spans="2:3" ht="15" customHeight="1">
      <c r="B378" s="5"/>
      <c r="C378" s="41"/>
    </row>
    <row r="379" spans="2:3" ht="15" customHeight="1">
      <c r="B379" s="5"/>
      <c r="C379" s="41"/>
    </row>
    <row r="380" spans="2:3" ht="15" customHeight="1">
      <c r="B380" s="5"/>
      <c r="C380" s="41"/>
    </row>
    <row r="381" spans="2:3" ht="15" customHeight="1">
      <c r="B381" s="5"/>
      <c r="C381" s="41"/>
    </row>
    <row r="382" spans="2:3" ht="15" customHeight="1">
      <c r="B382" s="5"/>
      <c r="C382" s="41"/>
    </row>
    <row r="383" spans="2:3" ht="15" customHeight="1">
      <c r="B383" s="5"/>
      <c r="C383" s="41"/>
    </row>
    <row r="384" spans="2:3" ht="15" customHeight="1">
      <c r="B384" s="5"/>
      <c r="C384" s="41"/>
    </row>
    <row r="385" spans="2:3" ht="15" customHeight="1">
      <c r="B385" s="5"/>
      <c r="C385" s="41"/>
    </row>
    <row r="386" spans="2:3" ht="15" customHeight="1">
      <c r="B386" s="5"/>
      <c r="C386" s="41"/>
    </row>
    <row r="387" spans="2:3" ht="15" customHeight="1">
      <c r="B387" s="5"/>
      <c r="C387" s="41"/>
    </row>
    <row r="388" spans="2:3" ht="15" customHeight="1">
      <c r="B388" s="5"/>
      <c r="C388" s="41"/>
    </row>
    <row r="389" spans="2:3" ht="15" customHeight="1">
      <c r="B389" s="5"/>
      <c r="C389" s="41"/>
    </row>
    <row r="390" spans="2:3" ht="15" customHeight="1">
      <c r="B390" s="5"/>
      <c r="C390" s="41"/>
    </row>
    <row r="391" spans="2:3" ht="15" customHeight="1">
      <c r="B391" s="5"/>
      <c r="C391" s="41"/>
    </row>
    <row r="392" spans="2:3" ht="15" customHeight="1">
      <c r="B392" s="5"/>
      <c r="C392" s="41"/>
    </row>
    <row r="393" spans="2:3" ht="15" customHeight="1">
      <c r="B393" s="5"/>
      <c r="C393" s="41"/>
    </row>
    <row r="394" spans="2:3" ht="15" customHeight="1">
      <c r="B394" s="5"/>
      <c r="C394" s="41"/>
    </row>
    <row r="395" spans="2:3" ht="15" customHeight="1">
      <c r="B395" s="5"/>
      <c r="C395" s="41"/>
    </row>
    <row r="396" spans="2:3" ht="15" customHeight="1">
      <c r="B396" s="5"/>
      <c r="C396" s="41"/>
    </row>
    <row r="397" spans="2:3" ht="15" customHeight="1">
      <c r="B397" s="5"/>
      <c r="C397" s="41"/>
    </row>
    <row r="398" spans="2:3" ht="15" customHeight="1">
      <c r="B398" s="5"/>
      <c r="C398" s="41"/>
    </row>
    <row r="399" spans="2:3" ht="15" customHeight="1">
      <c r="B399" s="5"/>
      <c r="C399" s="41"/>
    </row>
    <row r="400" spans="2:3" ht="15" customHeight="1">
      <c r="B400" s="5"/>
      <c r="C400" s="41"/>
    </row>
    <row r="401" spans="2:3" ht="15" customHeight="1">
      <c r="B401" s="5"/>
      <c r="C401" s="41"/>
    </row>
    <row r="402" spans="2:3" ht="15" customHeight="1">
      <c r="B402" s="5"/>
      <c r="C402" s="41"/>
    </row>
    <row r="403" spans="2:3" ht="15" customHeight="1">
      <c r="B403" s="5"/>
      <c r="C403" s="41"/>
    </row>
    <row r="404" spans="2:3" ht="15" customHeight="1">
      <c r="B404" s="5"/>
      <c r="C404" s="41"/>
    </row>
    <row r="405" spans="2:3" ht="15" customHeight="1">
      <c r="B405" s="5"/>
      <c r="C405" s="41"/>
    </row>
    <row r="406" spans="2:3" ht="15" customHeight="1">
      <c r="B406" s="5"/>
      <c r="C406" s="41"/>
    </row>
    <row r="407" spans="2:3" ht="15" customHeight="1">
      <c r="B407" s="5"/>
      <c r="C407" s="41"/>
    </row>
    <row r="408" spans="2:3" ht="15" customHeight="1">
      <c r="B408" s="5"/>
      <c r="C408" s="41"/>
    </row>
    <row r="409" spans="2:3" ht="15" customHeight="1">
      <c r="B409" s="5"/>
      <c r="C409" s="41"/>
    </row>
    <row r="410" spans="2:3" ht="15" customHeight="1">
      <c r="B410" s="5"/>
      <c r="C410" s="41"/>
    </row>
    <row r="411" spans="2:3" ht="15" customHeight="1">
      <c r="B411" s="5"/>
      <c r="C411" s="41"/>
    </row>
    <row r="412" spans="2:3" ht="15" customHeight="1">
      <c r="B412" s="5"/>
      <c r="C412" s="41"/>
    </row>
    <row r="413" spans="2:3" ht="15" customHeight="1">
      <c r="B413" s="5"/>
      <c r="C413" s="41"/>
    </row>
    <row r="414" spans="2:3" ht="15" customHeight="1">
      <c r="B414" s="5"/>
      <c r="C414" s="41"/>
    </row>
    <row r="415" spans="2:3" ht="15" customHeight="1">
      <c r="B415" s="5"/>
      <c r="C415" s="41"/>
    </row>
    <row r="416" spans="2:3" ht="15" customHeight="1">
      <c r="B416" s="5"/>
      <c r="C416" s="41"/>
    </row>
    <row r="417" spans="2:3" ht="15" customHeight="1">
      <c r="B417" s="5"/>
      <c r="C417" s="41"/>
    </row>
    <row r="418" spans="2:3" ht="15" customHeight="1">
      <c r="B418" s="5"/>
      <c r="C418" s="41"/>
    </row>
    <row r="419" spans="2:3" ht="15" customHeight="1">
      <c r="B419" s="5"/>
      <c r="C419" s="41"/>
    </row>
    <row r="420" spans="2:3" ht="15" customHeight="1">
      <c r="B420" s="5"/>
      <c r="C420" s="41"/>
    </row>
    <row r="421" spans="2:3" ht="15" customHeight="1">
      <c r="B421" s="5"/>
      <c r="C421" s="41"/>
    </row>
    <row r="422" spans="2:3" ht="15" customHeight="1">
      <c r="B422" s="5"/>
      <c r="C422" s="41"/>
    </row>
    <row r="423" spans="2:3" ht="15" customHeight="1">
      <c r="B423" s="5"/>
      <c r="C423" s="41"/>
    </row>
    <row r="424" spans="2:3" ht="15" customHeight="1">
      <c r="B424" s="5"/>
      <c r="C424" s="41"/>
    </row>
    <row r="425" spans="2:3" ht="15" customHeight="1">
      <c r="B425" s="5"/>
      <c r="C425" s="41"/>
    </row>
    <row r="426" spans="2:3" ht="15" customHeight="1">
      <c r="B426" s="5"/>
      <c r="C426" s="41"/>
    </row>
    <row r="427" spans="2:3" ht="15" customHeight="1">
      <c r="B427" s="5"/>
      <c r="C427" s="41"/>
    </row>
    <row r="428" spans="2:3" ht="15" customHeight="1">
      <c r="B428" s="5"/>
      <c r="C428" s="41"/>
    </row>
    <row r="429" spans="2:3" ht="15" customHeight="1">
      <c r="B429" s="5"/>
      <c r="C429" s="41"/>
    </row>
    <row r="430" spans="2:3" ht="15" customHeight="1">
      <c r="B430" s="5"/>
      <c r="C430" s="41"/>
    </row>
    <row r="431" spans="2:3" ht="15" customHeight="1">
      <c r="B431" s="5"/>
      <c r="C431" s="41"/>
    </row>
    <row r="432" spans="2:3" ht="15" customHeight="1">
      <c r="B432" s="5"/>
      <c r="C432" s="41"/>
    </row>
    <row r="433" spans="2:3" ht="15" customHeight="1">
      <c r="B433" s="5"/>
      <c r="C433" s="41"/>
    </row>
    <row r="434" spans="2:3" ht="15" customHeight="1">
      <c r="B434" s="5"/>
      <c r="C434" s="41"/>
    </row>
    <row r="435" spans="2:3" ht="15" customHeight="1">
      <c r="B435" s="5"/>
      <c r="C435" s="41"/>
    </row>
    <row r="436" spans="2:3" ht="15" customHeight="1">
      <c r="B436" s="5"/>
      <c r="C436" s="41"/>
    </row>
    <row r="437" spans="2:3" ht="15" customHeight="1">
      <c r="B437" s="5"/>
      <c r="C437" s="41"/>
    </row>
    <row r="438" spans="2:3" ht="15" customHeight="1">
      <c r="B438" s="5"/>
      <c r="C438" s="41"/>
    </row>
    <row r="439" spans="2:3" ht="15" customHeight="1">
      <c r="B439" s="5"/>
      <c r="C439" s="41"/>
    </row>
    <row r="440" spans="2:3" ht="15" customHeight="1">
      <c r="B440" s="5"/>
      <c r="C440" s="41"/>
    </row>
    <row r="441" spans="2:3" ht="15" customHeight="1">
      <c r="B441" s="5"/>
      <c r="C441" s="41"/>
    </row>
    <row r="442" spans="2:3" ht="15" customHeight="1">
      <c r="B442" s="5"/>
      <c r="C442" s="41"/>
    </row>
    <row r="443" spans="2:3" ht="15" customHeight="1">
      <c r="B443" s="5"/>
      <c r="C443" s="41"/>
    </row>
    <row r="444" spans="2:3" ht="15" customHeight="1">
      <c r="B444" s="5"/>
      <c r="C444" s="41"/>
    </row>
    <row r="445" spans="2:3" ht="15" customHeight="1">
      <c r="B445" s="5"/>
      <c r="C445" s="41"/>
    </row>
    <row r="446" spans="2:3" ht="15" customHeight="1">
      <c r="B446" s="5"/>
      <c r="C446" s="41"/>
    </row>
    <row r="447" spans="2:3" ht="15" customHeight="1">
      <c r="B447" s="5"/>
      <c r="C447" s="41"/>
    </row>
    <row r="448" spans="2:3" ht="15" customHeight="1">
      <c r="B448" s="5"/>
      <c r="C448" s="41"/>
    </row>
    <row r="449" spans="2:3" ht="15" customHeight="1">
      <c r="B449" s="5"/>
      <c r="C449" s="41"/>
    </row>
    <row r="450" spans="2:3" ht="15" customHeight="1">
      <c r="B450" s="5"/>
      <c r="C450" s="41"/>
    </row>
    <row r="451" spans="2:3" ht="15" customHeight="1">
      <c r="B451" s="5"/>
      <c r="C451" s="41"/>
    </row>
    <row r="452" spans="2:3" ht="15" customHeight="1">
      <c r="B452" s="5"/>
      <c r="C452" s="41"/>
    </row>
    <row r="453" spans="2:3" ht="15" customHeight="1">
      <c r="B453" s="5"/>
      <c r="C453" s="41"/>
    </row>
    <row r="454" spans="2:3" ht="15" customHeight="1">
      <c r="B454" s="5"/>
      <c r="C454" s="41"/>
    </row>
    <row r="455" spans="2:3" ht="15" customHeight="1">
      <c r="B455" s="5"/>
      <c r="C455" s="41"/>
    </row>
    <row r="456" spans="2:3" ht="15" customHeight="1">
      <c r="B456" s="5"/>
      <c r="C456" s="41"/>
    </row>
    <row r="457" spans="2:3" ht="15" customHeight="1">
      <c r="B457" s="5"/>
      <c r="C457" s="41"/>
    </row>
    <row r="458" spans="2:3" ht="15" customHeight="1">
      <c r="B458" s="5"/>
      <c r="C458" s="41"/>
    </row>
    <row r="459" spans="2:3" ht="15" customHeight="1">
      <c r="B459" s="5"/>
      <c r="C459" s="41"/>
    </row>
    <row r="460" spans="2:3" ht="15" customHeight="1">
      <c r="B460" s="5"/>
      <c r="C460" s="41"/>
    </row>
    <row r="461" spans="2:3" ht="15" customHeight="1">
      <c r="B461" s="5"/>
      <c r="C461" s="41"/>
    </row>
    <row r="462" spans="2:3" ht="15" customHeight="1">
      <c r="B462" s="5"/>
      <c r="C462" s="41"/>
    </row>
    <row r="463" spans="2:3" ht="15" customHeight="1">
      <c r="B463" s="5"/>
      <c r="C463" s="41"/>
    </row>
    <row r="464" spans="2:3" ht="15" customHeight="1">
      <c r="B464" s="5"/>
      <c r="C464" s="41"/>
    </row>
    <row r="465" spans="2:3" ht="15" customHeight="1">
      <c r="B465" s="5"/>
      <c r="C465" s="41"/>
    </row>
    <row r="466" spans="2:3" ht="15" customHeight="1">
      <c r="B466" s="5"/>
      <c r="C466" s="41"/>
    </row>
    <row r="467" spans="2:3" ht="15" customHeight="1">
      <c r="B467" s="5"/>
      <c r="C467" s="41"/>
    </row>
    <row r="468" spans="2:3" ht="15" customHeight="1">
      <c r="B468" s="5"/>
      <c r="C468" s="41"/>
    </row>
    <row r="469" spans="2:3" ht="15" customHeight="1">
      <c r="B469" s="5"/>
      <c r="C469" s="41"/>
    </row>
    <row r="470" spans="2:3" ht="15" customHeight="1">
      <c r="B470" s="5"/>
      <c r="C470" s="41"/>
    </row>
    <row r="471" spans="2:3" ht="15" customHeight="1">
      <c r="B471" s="5"/>
      <c r="C471" s="41"/>
    </row>
    <row r="472" spans="2:3" ht="15" customHeight="1">
      <c r="B472" s="5"/>
      <c r="C472" s="41"/>
    </row>
    <row r="473" spans="2:3" ht="15" customHeight="1">
      <c r="B473" s="5"/>
      <c r="C473" s="41"/>
    </row>
    <row r="474" spans="2:3" ht="15" customHeight="1">
      <c r="B474" s="5"/>
      <c r="C474" s="41"/>
    </row>
    <row r="475" spans="2:3" ht="15" customHeight="1">
      <c r="B475" s="5"/>
      <c r="C475" s="41"/>
    </row>
    <row r="476" spans="2:3" ht="15" customHeight="1">
      <c r="B476" s="5"/>
      <c r="C476" s="41"/>
    </row>
    <row r="477" spans="2:3" ht="15" customHeight="1">
      <c r="B477" s="5"/>
      <c r="C477" s="41"/>
    </row>
    <row r="478" spans="2:3" ht="15" customHeight="1">
      <c r="B478" s="5"/>
      <c r="C478" s="41"/>
    </row>
    <row r="479" spans="2:3" ht="15" customHeight="1">
      <c r="B479" s="5"/>
      <c r="C479" s="41"/>
    </row>
    <row r="480" spans="2:3" ht="15" customHeight="1">
      <c r="B480" s="5"/>
      <c r="C480" s="41"/>
    </row>
    <row r="481" spans="2:3" ht="15" customHeight="1">
      <c r="B481" s="5"/>
      <c r="C481" s="41"/>
    </row>
    <row r="482" spans="2:3" ht="15" customHeight="1">
      <c r="B482" s="5"/>
      <c r="C482" s="41"/>
    </row>
    <row r="483" spans="2:3" ht="15" customHeight="1">
      <c r="B483" s="5"/>
      <c r="C483" s="41"/>
    </row>
    <row r="484" spans="2:3" ht="15" customHeight="1">
      <c r="B484" s="5"/>
      <c r="C484" s="41"/>
    </row>
    <row r="485" spans="2:3" ht="15" customHeight="1">
      <c r="B485" s="5"/>
      <c r="C485" s="41"/>
    </row>
    <row r="486" spans="2:3" ht="15" customHeight="1">
      <c r="B486" s="5"/>
      <c r="C486" s="41"/>
    </row>
    <row r="487" spans="2:3" ht="15" customHeight="1">
      <c r="B487" s="5"/>
      <c r="C487" s="41"/>
    </row>
    <row r="488" spans="2:3" ht="15" customHeight="1">
      <c r="B488" s="5"/>
      <c r="C488" s="41"/>
    </row>
    <row r="489" spans="2:3" ht="15" customHeight="1">
      <c r="B489" s="5"/>
      <c r="C489" s="41"/>
    </row>
    <row r="490" spans="2:3" ht="15" customHeight="1">
      <c r="B490" s="5"/>
      <c r="C490" s="41"/>
    </row>
    <row r="491" spans="2:3" ht="15" customHeight="1">
      <c r="B491" s="5"/>
      <c r="C491" s="41"/>
    </row>
    <row r="492" spans="2:3" ht="15" customHeight="1">
      <c r="B492" s="5"/>
      <c r="C492" s="41"/>
    </row>
    <row r="493" spans="2:3" ht="15" customHeight="1">
      <c r="B493" s="5"/>
      <c r="C493" s="41"/>
    </row>
    <row r="494" spans="2:3" ht="15" customHeight="1">
      <c r="B494" s="5"/>
      <c r="C494" s="41"/>
    </row>
    <row r="495" spans="2:3" ht="15" customHeight="1">
      <c r="B495" s="5"/>
      <c r="C495" s="41"/>
    </row>
    <row r="496" spans="2:3" ht="15" customHeight="1">
      <c r="B496" s="5"/>
      <c r="C496" s="41"/>
    </row>
    <row r="497" spans="2:3" ht="15" customHeight="1">
      <c r="B497" s="5"/>
      <c r="C497" s="41"/>
    </row>
    <row r="498" spans="2:3" ht="15" customHeight="1">
      <c r="B498" s="5"/>
      <c r="C498" s="41"/>
    </row>
    <row r="499" spans="2:3" ht="15" customHeight="1">
      <c r="B499" s="5"/>
      <c r="C499" s="41"/>
    </row>
    <row r="500" spans="2:3" ht="15" customHeight="1">
      <c r="B500" s="5"/>
      <c r="C500" s="41"/>
    </row>
    <row r="501" spans="2:3" ht="15" customHeight="1">
      <c r="B501" s="5"/>
      <c r="C501" s="41"/>
    </row>
    <row r="502" spans="2:3" ht="15" customHeight="1">
      <c r="B502" s="5"/>
      <c r="C502" s="41"/>
    </row>
    <row r="503" spans="2:3" ht="15" customHeight="1">
      <c r="B503" s="5"/>
      <c r="C503" s="41"/>
    </row>
    <row r="504" spans="2:3" ht="15" customHeight="1">
      <c r="B504" s="5"/>
      <c r="C504" s="41"/>
    </row>
    <row r="505" spans="2:3" ht="15" customHeight="1">
      <c r="B505" s="5"/>
      <c r="C505" s="41"/>
    </row>
    <row r="506" spans="2:3" ht="15" customHeight="1">
      <c r="B506" s="5"/>
      <c r="C506" s="41"/>
    </row>
    <row r="507" spans="2:3" ht="15" customHeight="1">
      <c r="B507" s="5"/>
      <c r="C507" s="41"/>
    </row>
    <row r="508" spans="2:3" ht="15" customHeight="1">
      <c r="B508" s="5"/>
      <c r="C508" s="41"/>
    </row>
    <row r="509" spans="2:3" ht="15" customHeight="1">
      <c r="B509" s="5"/>
      <c r="C509" s="41"/>
    </row>
    <row r="510" spans="2:3" ht="15" customHeight="1">
      <c r="B510" s="5"/>
      <c r="C510" s="41"/>
    </row>
    <row r="511" spans="2:3" ht="15" customHeight="1">
      <c r="B511" s="5"/>
      <c r="C511" s="41"/>
    </row>
    <row r="512" spans="2:3" ht="15" customHeight="1">
      <c r="B512" s="5"/>
      <c r="C512" s="41"/>
    </row>
    <row r="513" spans="2:3" ht="15" customHeight="1">
      <c r="B513" s="5"/>
      <c r="C513" s="41"/>
    </row>
    <row r="514" spans="2:3" ht="15" customHeight="1">
      <c r="B514" s="5"/>
      <c r="C514" s="41"/>
    </row>
    <row r="515" spans="2:3" ht="15" customHeight="1">
      <c r="B515" s="5"/>
      <c r="C515" s="41"/>
    </row>
    <row r="516" spans="2:3" ht="15" customHeight="1">
      <c r="B516" s="5"/>
      <c r="C516" s="41"/>
    </row>
    <row r="517" spans="2:3" ht="15" customHeight="1">
      <c r="B517" s="5"/>
      <c r="C517" s="41"/>
    </row>
    <row r="518" spans="2:3" ht="15" customHeight="1">
      <c r="B518" s="5"/>
      <c r="C518" s="41"/>
    </row>
    <row r="519" spans="2:3" ht="15" customHeight="1">
      <c r="B519" s="5"/>
      <c r="C519" s="41"/>
    </row>
    <row r="520" spans="2:3" ht="15" customHeight="1">
      <c r="B520" s="5"/>
      <c r="C520" s="41"/>
    </row>
    <row r="521" spans="2:3" ht="15" customHeight="1">
      <c r="B521" s="5"/>
      <c r="C521" s="41"/>
    </row>
    <row r="522" spans="2:3" ht="15" customHeight="1">
      <c r="B522" s="5"/>
      <c r="C522" s="41"/>
    </row>
    <row r="523" spans="2:3" ht="15" customHeight="1">
      <c r="B523" s="5"/>
      <c r="C523" s="41"/>
    </row>
    <row r="524" spans="2:3" ht="15" customHeight="1">
      <c r="B524" s="5"/>
      <c r="C524" s="41"/>
    </row>
    <row r="525" spans="2:3" ht="15" customHeight="1">
      <c r="B525" s="5"/>
      <c r="C525" s="41"/>
    </row>
    <row r="526" spans="2:3" ht="15" customHeight="1">
      <c r="B526" s="5"/>
      <c r="C526" s="41"/>
    </row>
    <row r="527" spans="2:3" ht="15" customHeight="1">
      <c r="B527" s="5"/>
      <c r="C527" s="41"/>
    </row>
    <row r="528" spans="2:3" ht="15" customHeight="1">
      <c r="B528" s="5"/>
      <c r="C528" s="41"/>
    </row>
    <row r="529" spans="2:3" ht="15" customHeight="1">
      <c r="B529" s="5"/>
      <c r="C529" s="41"/>
    </row>
    <row r="530" spans="2:3" ht="15" customHeight="1">
      <c r="B530" s="5"/>
      <c r="C530" s="41"/>
    </row>
    <row r="531" spans="2:3" ht="15" customHeight="1">
      <c r="B531" s="5"/>
      <c r="C531" s="41"/>
    </row>
    <row r="532" spans="2:3" ht="15" customHeight="1">
      <c r="B532" s="5"/>
      <c r="C532" s="41"/>
    </row>
    <row r="533" spans="2:3" ht="15" customHeight="1">
      <c r="B533" s="5"/>
      <c r="C533" s="41"/>
    </row>
    <row r="534" spans="2:3" ht="15" customHeight="1">
      <c r="B534" s="5"/>
      <c r="C534" s="41"/>
    </row>
    <row r="535" spans="2:3" ht="15" customHeight="1">
      <c r="B535" s="5"/>
      <c r="C535" s="41"/>
    </row>
    <row r="536" spans="2:3" ht="15" customHeight="1">
      <c r="B536" s="5"/>
      <c r="C536" s="41"/>
    </row>
    <row r="537" spans="2:3" ht="15" customHeight="1">
      <c r="B537" s="5"/>
      <c r="C537" s="41"/>
    </row>
    <row r="538" spans="2:3" ht="15" customHeight="1">
      <c r="B538" s="5"/>
      <c r="C538" s="41"/>
    </row>
    <row r="539" spans="2:3" ht="15" customHeight="1">
      <c r="B539" s="5"/>
      <c r="C539" s="41"/>
    </row>
    <row r="540" spans="2:3" ht="15" customHeight="1">
      <c r="B540" s="5"/>
      <c r="C540" s="41"/>
    </row>
    <row r="541" spans="2:3" ht="15" customHeight="1">
      <c r="B541" s="5"/>
      <c r="C541" s="41"/>
    </row>
    <row r="542" spans="2:3" ht="15" customHeight="1">
      <c r="B542" s="5"/>
      <c r="C542" s="41"/>
    </row>
    <row r="543" spans="2:3" ht="15" customHeight="1">
      <c r="B543" s="5"/>
      <c r="C543" s="41"/>
    </row>
    <row r="544" spans="2:3" ht="15" customHeight="1">
      <c r="B544" s="5"/>
      <c r="C544" s="41"/>
    </row>
    <row r="545" spans="2:3" ht="15" customHeight="1">
      <c r="B545" s="5"/>
      <c r="C545" s="41"/>
    </row>
    <row r="546" spans="2:3" ht="15" customHeight="1">
      <c r="B546" s="5"/>
      <c r="C546" s="41"/>
    </row>
    <row r="547" spans="2:3" ht="15" customHeight="1">
      <c r="B547" s="5"/>
      <c r="C547" s="41"/>
    </row>
    <row r="548" spans="2:3" ht="15" customHeight="1">
      <c r="B548" s="5"/>
      <c r="C548" s="41"/>
    </row>
    <row r="549" spans="2:3" ht="15" customHeight="1">
      <c r="B549" s="5"/>
      <c r="C549" s="41"/>
    </row>
    <row r="550" spans="2:3" ht="15" customHeight="1">
      <c r="B550" s="5"/>
      <c r="C550" s="41"/>
    </row>
    <row r="551" spans="2:3" ht="15" customHeight="1">
      <c r="B551" s="5"/>
      <c r="C551" s="41"/>
    </row>
    <row r="552" spans="2:3" ht="15" customHeight="1">
      <c r="B552" s="5"/>
      <c r="C552" s="41"/>
    </row>
    <row r="553" spans="2:3" ht="15" customHeight="1">
      <c r="B553" s="5"/>
      <c r="C553" s="41"/>
    </row>
    <row r="554" spans="2:3" ht="15" customHeight="1">
      <c r="B554" s="5"/>
      <c r="C554" s="41"/>
    </row>
    <row r="555" spans="2:3" ht="15" customHeight="1">
      <c r="B555" s="5"/>
      <c r="C555" s="41"/>
    </row>
    <row r="556" spans="2:3" ht="15" customHeight="1">
      <c r="B556" s="5"/>
      <c r="C556" s="41"/>
    </row>
    <row r="557" spans="2:3" ht="15" customHeight="1">
      <c r="B557" s="5"/>
      <c r="C557" s="41"/>
    </row>
    <row r="558" spans="2:3" ht="15" customHeight="1">
      <c r="B558" s="5"/>
      <c r="C558" s="41"/>
    </row>
    <row r="559" spans="2:3" ht="15" customHeight="1">
      <c r="B559" s="5"/>
      <c r="C559" s="41"/>
    </row>
    <row r="560" spans="2:3" ht="15" customHeight="1">
      <c r="B560" s="5"/>
      <c r="C560" s="41"/>
    </row>
    <row r="561" spans="2:3" ht="15" customHeight="1">
      <c r="B561" s="5"/>
      <c r="C561" s="41"/>
    </row>
    <row r="562" spans="2:3" ht="15" customHeight="1">
      <c r="B562" s="5"/>
      <c r="C562" s="41"/>
    </row>
    <row r="563" spans="2:3" ht="15" customHeight="1">
      <c r="B563" s="5"/>
      <c r="C563" s="41"/>
    </row>
    <row r="564" spans="2:3" ht="15" customHeight="1">
      <c r="B564" s="5"/>
      <c r="C564" s="41"/>
    </row>
    <row r="565" spans="2:3" ht="15" customHeight="1">
      <c r="B565" s="5"/>
      <c r="C565" s="41"/>
    </row>
    <row r="566" spans="2:3" ht="15" customHeight="1">
      <c r="B566" s="5"/>
      <c r="C566" s="41"/>
    </row>
    <row r="567" spans="2:3" ht="15" customHeight="1">
      <c r="B567" s="5"/>
      <c r="C567" s="41"/>
    </row>
    <row r="568" spans="2:3" ht="15" customHeight="1">
      <c r="B568" s="5"/>
      <c r="C568" s="41"/>
    </row>
    <row r="569" spans="2:3" ht="15" customHeight="1">
      <c r="B569" s="5"/>
      <c r="C569" s="41"/>
    </row>
    <row r="570" spans="2:3" ht="15" customHeight="1">
      <c r="B570" s="5"/>
      <c r="C570" s="41"/>
    </row>
    <row r="571" spans="2:3" ht="15" customHeight="1">
      <c r="B571" s="5"/>
      <c r="C571" s="41"/>
    </row>
    <row r="572" spans="2:3" ht="15" customHeight="1">
      <c r="B572" s="5"/>
      <c r="C572" s="41"/>
    </row>
    <row r="573" spans="2:3" ht="15" customHeight="1">
      <c r="B573" s="5"/>
      <c r="C573" s="41"/>
    </row>
    <row r="574" spans="2:3" ht="15" customHeight="1">
      <c r="B574" s="5"/>
      <c r="C574" s="41"/>
    </row>
    <row r="575" spans="2:3" ht="15" customHeight="1">
      <c r="B575" s="5"/>
      <c r="C575" s="41"/>
    </row>
    <row r="576" spans="2:3" ht="15" customHeight="1">
      <c r="B576" s="5"/>
      <c r="C576" s="41"/>
    </row>
    <row r="577" spans="2:3" ht="15" customHeight="1">
      <c r="B577" s="5"/>
      <c r="C577" s="41"/>
    </row>
    <row r="578" spans="2:3" ht="15" customHeight="1">
      <c r="B578" s="5"/>
      <c r="C578" s="41"/>
    </row>
    <row r="579" spans="2:3" ht="15" customHeight="1">
      <c r="B579" s="5"/>
      <c r="C579" s="41"/>
    </row>
    <row r="580" spans="2:3" ht="15" customHeight="1">
      <c r="B580" s="5"/>
      <c r="C580" s="41"/>
    </row>
    <row r="581" spans="2:3" ht="15" customHeight="1">
      <c r="B581" s="5"/>
      <c r="C581" s="41"/>
    </row>
    <row r="582" spans="2:3" ht="15" customHeight="1">
      <c r="B582" s="5"/>
      <c r="C582" s="41"/>
    </row>
    <row r="583" spans="2:3" ht="15" customHeight="1">
      <c r="B583" s="5"/>
      <c r="C583" s="41"/>
    </row>
    <row r="584" spans="2:3" ht="15" customHeight="1">
      <c r="B584" s="5"/>
      <c r="C584" s="41"/>
    </row>
    <row r="585" spans="2:3" ht="15" customHeight="1">
      <c r="B585" s="5"/>
      <c r="C585" s="41"/>
    </row>
    <row r="586" spans="2:3" ht="15" customHeight="1">
      <c r="B586" s="5"/>
      <c r="C586" s="41"/>
    </row>
    <row r="587" spans="2:3" ht="15" customHeight="1">
      <c r="B587" s="5"/>
      <c r="C587" s="41"/>
    </row>
    <row r="588" spans="2:3" ht="15" customHeight="1">
      <c r="B588" s="5"/>
      <c r="C588" s="41"/>
    </row>
    <row r="589" spans="2:3" ht="15" customHeight="1">
      <c r="B589" s="5"/>
      <c r="C589" s="41"/>
    </row>
    <row r="590" spans="2:3" ht="15" customHeight="1">
      <c r="B590" s="5"/>
      <c r="C590" s="41"/>
    </row>
    <row r="591" spans="2:3" ht="15" customHeight="1">
      <c r="B591" s="5"/>
      <c r="C591" s="41"/>
    </row>
    <row r="592" spans="2:3" ht="15" customHeight="1">
      <c r="B592" s="5"/>
      <c r="C592" s="41"/>
    </row>
    <row r="593" spans="2:3" ht="15" customHeight="1">
      <c r="B593" s="5"/>
      <c r="C593" s="41"/>
    </row>
    <row r="594" spans="2:3" ht="15" customHeight="1">
      <c r="B594" s="5"/>
      <c r="C594" s="41"/>
    </row>
    <row r="595" spans="2:3" ht="15" customHeight="1">
      <c r="B595" s="5"/>
      <c r="C595" s="41"/>
    </row>
    <row r="596" spans="2:3" ht="15" customHeight="1">
      <c r="B596" s="5"/>
      <c r="C596" s="41"/>
    </row>
    <row r="597" spans="2:3" ht="15" customHeight="1">
      <c r="B597" s="5"/>
      <c r="C597" s="41"/>
    </row>
    <row r="598" spans="2:3" ht="15" customHeight="1">
      <c r="B598" s="5"/>
      <c r="C598" s="41"/>
    </row>
    <row r="599" spans="2:3" ht="15" customHeight="1">
      <c r="B599" s="5"/>
      <c r="C599" s="41"/>
    </row>
    <row r="600" spans="2:3" ht="15" customHeight="1">
      <c r="B600" s="5"/>
      <c r="C600" s="41"/>
    </row>
    <row r="601" spans="2:3" ht="15" customHeight="1">
      <c r="B601" s="5"/>
      <c r="C601" s="41"/>
    </row>
    <row r="602" spans="2:3" ht="15" customHeight="1">
      <c r="B602" s="5"/>
      <c r="C602" s="41"/>
    </row>
    <row r="603" spans="2:3" ht="15" customHeight="1">
      <c r="B603" s="5"/>
      <c r="C603" s="41"/>
    </row>
    <row r="604" spans="2:3" ht="15" customHeight="1">
      <c r="B604" s="5"/>
      <c r="C604" s="41"/>
    </row>
    <row r="605" spans="2:3" ht="15" customHeight="1">
      <c r="B605" s="5"/>
      <c r="C605" s="41"/>
    </row>
    <row r="606" spans="2:3" ht="15" customHeight="1">
      <c r="B606" s="5"/>
      <c r="C606" s="41"/>
    </row>
    <row r="607" spans="2:3" ht="15" customHeight="1">
      <c r="B607" s="5"/>
      <c r="C607" s="41"/>
    </row>
    <row r="608" spans="2:3" ht="15" customHeight="1">
      <c r="B608" s="5"/>
      <c r="C608" s="41"/>
    </row>
    <row r="609" spans="2:3" ht="15" customHeight="1">
      <c r="B609" s="5"/>
      <c r="C609" s="41"/>
    </row>
    <row r="610" spans="2:3" ht="15" customHeight="1">
      <c r="B610" s="5"/>
      <c r="C610" s="41"/>
    </row>
    <row r="611" spans="2:3" ht="15" customHeight="1">
      <c r="B611" s="5"/>
      <c r="C611" s="41"/>
    </row>
    <row r="612" spans="2:3" ht="15" customHeight="1">
      <c r="B612" s="5"/>
      <c r="C612" s="41"/>
    </row>
    <row r="613" spans="2:3" ht="15" customHeight="1">
      <c r="B613" s="5"/>
      <c r="C613" s="41"/>
    </row>
    <row r="614" spans="2:3" ht="15" customHeight="1">
      <c r="B614" s="5"/>
      <c r="C614" s="41"/>
    </row>
    <row r="615" spans="2:3" ht="15" customHeight="1">
      <c r="B615" s="5"/>
      <c r="C615" s="41"/>
    </row>
    <row r="616" spans="2:3" ht="15" customHeight="1">
      <c r="B616" s="5"/>
      <c r="C616" s="41"/>
    </row>
    <row r="617" spans="2:3" ht="15" customHeight="1">
      <c r="B617" s="5"/>
      <c r="C617" s="41"/>
    </row>
    <row r="618" spans="2:3" ht="15" customHeight="1">
      <c r="B618" s="5"/>
      <c r="C618" s="41"/>
    </row>
    <row r="619" spans="2:3" ht="15" customHeight="1">
      <c r="B619" s="5"/>
      <c r="C619" s="41"/>
    </row>
    <row r="620" spans="2:3" ht="15" customHeight="1">
      <c r="B620" s="5"/>
      <c r="C620" s="41"/>
    </row>
    <row r="621" spans="2:3" ht="15" customHeight="1">
      <c r="B621" s="5"/>
      <c r="C621" s="41"/>
    </row>
    <row r="622" spans="2:3" ht="15" customHeight="1">
      <c r="B622" s="5"/>
      <c r="C622" s="41"/>
    </row>
    <row r="623" spans="2:3" ht="15" customHeight="1">
      <c r="B623" s="5"/>
      <c r="C623" s="41"/>
    </row>
    <row r="624" spans="2:3" ht="15" customHeight="1">
      <c r="B624" s="5"/>
      <c r="C624" s="41"/>
    </row>
    <row r="625" spans="2:3" ht="15" customHeight="1">
      <c r="B625" s="5"/>
      <c r="C625" s="41"/>
    </row>
    <row r="626" spans="2:3" ht="15" customHeight="1">
      <c r="B626" s="5"/>
      <c r="C626" s="41"/>
    </row>
    <row r="627" spans="2:3" ht="15" customHeight="1">
      <c r="B627" s="5"/>
      <c r="C627" s="41"/>
    </row>
    <row r="628" spans="2:3" ht="15" customHeight="1">
      <c r="B628" s="5"/>
      <c r="C628" s="41"/>
    </row>
    <row r="629" spans="2:3" ht="15" customHeight="1">
      <c r="B629" s="5"/>
      <c r="C629" s="41"/>
    </row>
    <row r="630" spans="2:3" ht="15" customHeight="1">
      <c r="B630" s="5"/>
      <c r="C630" s="41"/>
    </row>
    <row r="631" spans="2:3" ht="15" customHeight="1">
      <c r="B631" s="5"/>
      <c r="C631" s="41"/>
    </row>
    <row r="632" spans="2:3" ht="15" customHeight="1">
      <c r="B632" s="5"/>
      <c r="C632" s="41"/>
    </row>
    <row r="633" spans="2:3" ht="15" customHeight="1">
      <c r="B633" s="5"/>
      <c r="C633" s="41"/>
    </row>
    <row r="634" spans="2:3" ht="15" customHeight="1">
      <c r="B634" s="5"/>
      <c r="C634" s="41"/>
    </row>
    <row r="635" spans="2:3" ht="15" customHeight="1">
      <c r="B635" s="5"/>
      <c r="C635" s="41"/>
    </row>
    <row r="636" spans="2:3" ht="15" customHeight="1">
      <c r="B636" s="5"/>
      <c r="C636" s="41"/>
    </row>
    <row r="637" spans="2:3" ht="15" customHeight="1">
      <c r="B637" s="5"/>
      <c r="C637" s="41"/>
    </row>
    <row r="638" spans="2:3" ht="15" customHeight="1">
      <c r="B638" s="5"/>
      <c r="C638" s="41"/>
    </row>
    <row r="639" spans="2:3" ht="15" customHeight="1">
      <c r="B639" s="5"/>
      <c r="C639" s="41"/>
    </row>
    <row r="640" spans="2:3" ht="15" customHeight="1">
      <c r="B640" s="5"/>
      <c r="C640" s="41"/>
    </row>
    <row r="641" spans="2:3" ht="15" customHeight="1">
      <c r="B641" s="5"/>
      <c r="C641" s="41"/>
    </row>
    <row r="642" spans="2:3" ht="15" customHeight="1">
      <c r="B642" s="5"/>
      <c r="C642" s="41"/>
    </row>
    <row r="643" spans="2:3" ht="15" customHeight="1">
      <c r="B643" s="5"/>
      <c r="C643" s="41"/>
    </row>
    <row r="644" spans="2:3" ht="15" customHeight="1">
      <c r="B644" s="5"/>
      <c r="C644" s="41"/>
    </row>
    <row r="645" spans="2:3" ht="15" customHeight="1">
      <c r="B645" s="5"/>
      <c r="C645" s="41"/>
    </row>
    <row r="646" spans="2:3" ht="15" customHeight="1">
      <c r="B646" s="5"/>
      <c r="C646" s="41"/>
    </row>
    <row r="647" spans="2:3" ht="15" customHeight="1">
      <c r="B647" s="5"/>
      <c r="C647" s="41"/>
    </row>
    <row r="648" spans="2:3" ht="15" customHeight="1">
      <c r="B648" s="5"/>
      <c r="C648" s="41"/>
    </row>
    <row r="649" spans="2:3" ht="15" customHeight="1">
      <c r="B649" s="5"/>
      <c r="C649" s="41"/>
    </row>
    <row r="650" spans="2:3" ht="15" customHeight="1">
      <c r="B650" s="5"/>
      <c r="C650" s="41"/>
    </row>
    <row r="651" spans="2:3" ht="15" customHeight="1">
      <c r="B651" s="5"/>
      <c r="C651" s="41"/>
    </row>
    <row r="652" spans="2:3" ht="15" customHeight="1">
      <c r="B652" s="5"/>
      <c r="C652" s="41"/>
    </row>
    <row r="653" spans="2:3" ht="15" customHeight="1">
      <c r="B653" s="5"/>
      <c r="C653" s="41"/>
    </row>
    <row r="654" spans="2:3" ht="15" customHeight="1">
      <c r="B654" s="5"/>
      <c r="C654" s="41"/>
    </row>
    <row r="655" spans="2:3" ht="15" customHeight="1">
      <c r="B655" s="5"/>
      <c r="C655" s="41"/>
    </row>
    <row r="656" spans="2:3" ht="15" customHeight="1">
      <c r="B656" s="5"/>
      <c r="C656" s="41"/>
    </row>
    <row r="657" spans="2:3" ht="15" customHeight="1">
      <c r="B657" s="5"/>
      <c r="C657" s="41"/>
    </row>
    <row r="658" spans="2:3" ht="15" customHeight="1">
      <c r="B658" s="5"/>
      <c r="C658" s="41"/>
    </row>
    <row r="659" spans="2:3" ht="15" customHeight="1">
      <c r="B659" s="5"/>
      <c r="C659" s="41"/>
    </row>
    <row r="660" spans="2:3" ht="15" customHeight="1">
      <c r="B660" s="5"/>
      <c r="C660" s="41"/>
    </row>
    <row r="661" spans="2:3" ht="15" customHeight="1">
      <c r="B661" s="5"/>
      <c r="C661" s="41"/>
    </row>
    <row r="662" spans="2:3" ht="15" customHeight="1">
      <c r="B662" s="5"/>
      <c r="C662" s="41"/>
    </row>
    <row r="663" spans="2:3" ht="15" customHeight="1">
      <c r="B663" s="5"/>
      <c r="C663" s="41"/>
    </row>
    <row r="664" spans="2:3" ht="15" customHeight="1">
      <c r="B664" s="5"/>
      <c r="C664" s="41"/>
    </row>
    <row r="665" spans="2:3" ht="15" customHeight="1">
      <c r="B665" s="5"/>
      <c r="C665" s="41"/>
    </row>
    <row r="666" spans="2:3" ht="15" customHeight="1">
      <c r="B666" s="5"/>
      <c r="C666" s="41"/>
    </row>
    <row r="667" spans="2:3" ht="15" customHeight="1">
      <c r="B667" s="5"/>
      <c r="C667" s="41"/>
    </row>
    <row r="668" spans="2:3" ht="15" customHeight="1">
      <c r="B668" s="5"/>
      <c r="C668" s="41"/>
    </row>
    <row r="669" spans="2:3" ht="15" customHeight="1">
      <c r="B669" s="5"/>
      <c r="C669" s="41"/>
    </row>
    <row r="670" spans="2:3" ht="15" customHeight="1">
      <c r="B670" s="5"/>
      <c r="C670" s="41"/>
    </row>
    <row r="671" spans="2:3" ht="15" customHeight="1">
      <c r="B671" s="5"/>
      <c r="C671" s="41"/>
    </row>
    <row r="672" spans="2:3" ht="15" customHeight="1">
      <c r="B672" s="5"/>
      <c r="C672" s="41"/>
    </row>
    <row r="673" spans="2:3" ht="15" customHeight="1">
      <c r="B673" s="5"/>
      <c r="C673" s="41"/>
    </row>
    <row r="674" spans="2:3" ht="15" customHeight="1">
      <c r="B674" s="5"/>
      <c r="C674" s="41"/>
    </row>
    <row r="675" spans="2:3" ht="15" customHeight="1">
      <c r="B675" s="5"/>
      <c r="C675" s="41"/>
    </row>
    <row r="676" spans="2:3" ht="15" customHeight="1">
      <c r="B676" s="5"/>
      <c r="C676" s="41"/>
    </row>
    <row r="677" spans="2:3" ht="15" customHeight="1">
      <c r="B677" s="5"/>
      <c r="C677" s="41"/>
    </row>
    <row r="678" spans="2:3" ht="15" customHeight="1">
      <c r="B678" s="5"/>
      <c r="C678" s="41"/>
    </row>
    <row r="679" spans="2:3" ht="15" customHeight="1">
      <c r="B679" s="5"/>
      <c r="C679" s="41"/>
    </row>
    <row r="680" spans="2:3" ht="15" customHeight="1">
      <c r="B680" s="5"/>
      <c r="C680" s="41"/>
    </row>
    <row r="681" spans="2:3" ht="15" customHeight="1">
      <c r="B681" s="5"/>
      <c r="C681" s="41"/>
    </row>
    <row r="682" spans="2:3" ht="15" customHeight="1">
      <c r="B682" s="5"/>
      <c r="C682" s="41"/>
    </row>
    <row r="683" spans="2:3" ht="15" customHeight="1">
      <c r="B683" s="5"/>
      <c r="C683" s="41"/>
    </row>
    <row r="684" spans="2:3" ht="15" customHeight="1">
      <c r="B684" s="5"/>
      <c r="C684" s="41"/>
    </row>
    <row r="685" spans="2:3" ht="15" customHeight="1">
      <c r="B685" s="5"/>
      <c r="C685" s="41"/>
    </row>
    <row r="686" spans="2:3" ht="15" customHeight="1">
      <c r="B686" s="5"/>
      <c r="C686" s="41"/>
    </row>
    <row r="687" spans="2:3" ht="15" customHeight="1">
      <c r="B687" s="5"/>
      <c r="C687" s="41"/>
    </row>
    <row r="688" spans="2:3" ht="15" customHeight="1">
      <c r="B688" s="5"/>
      <c r="C688" s="41"/>
    </row>
    <row r="689" spans="2:3" ht="15" customHeight="1">
      <c r="B689" s="5"/>
      <c r="C689" s="41"/>
    </row>
    <row r="690" spans="2:3" ht="15" customHeight="1">
      <c r="B690" s="5"/>
      <c r="C690" s="41"/>
    </row>
    <row r="691" spans="2:3" ht="15" customHeight="1">
      <c r="B691" s="5"/>
      <c r="C691" s="41"/>
    </row>
    <row r="692" spans="2:3" ht="15" customHeight="1">
      <c r="B692" s="5"/>
      <c r="C692" s="41"/>
    </row>
    <row r="693" spans="2:3" ht="15" customHeight="1">
      <c r="B693" s="5"/>
      <c r="C693" s="41"/>
    </row>
    <row r="694" spans="2:3" ht="15" customHeight="1">
      <c r="B694" s="5"/>
      <c r="C694" s="41"/>
    </row>
    <row r="695" spans="2:3" ht="15" customHeight="1">
      <c r="B695" s="5"/>
      <c r="C695" s="41"/>
    </row>
    <row r="696" spans="2:3" ht="15" customHeight="1">
      <c r="B696" s="5"/>
      <c r="C696" s="41"/>
    </row>
    <row r="697" spans="2:3" ht="15" customHeight="1">
      <c r="B697" s="5"/>
      <c r="C697" s="41"/>
    </row>
    <row r="698" spans="2:3" ht="15" customHeight="1">
      <c r="B698" s="5"/>
      <c r="C698" s="41"/>
    </row>
    <row r="699" spans="2:3" ht="15" customHeight="1">
      <c r="B699" s="5"/>
      <c r="C699" s="41"/>
    </row>
    <row r="700" spans="2:3" ht="15" customHeight="1">
      <c r="B700" s="5"/>
      <c r="C700" s="41"/>
    </row>
    <row r="701" spans="2:3" ht="15" customHeight="1">
      <c r="B701" s="5"/>
      <c r="C701" s="41"/>
    </row>
    <row r="702" spans="2:3" ht="15" customHeight="1">
      <c r="B702" s="5"/>
      <c r="C702" s="41"/>
    </row>
    <row r="703" spans="2:3" ht="15" customHeight="1">
      <c r="B703" s="5"/>
      <c r="C703" s="41"/>
    </row>
    <row r="704" spans="2:3" ht="15" customHeight="1">
      <c r="B704" s="5"/>
      <c r="C704" s="41"/>
    </row>
    <row r="705" spans="2:3" ht="15" customHeight="1">
      <c r="B705" s="5"/>
      <c r="C705" s="41"/>
    </row>
    <row r="706" spans="2:3" ht="15" customHeight="1">
      <c r="B706" s="5"/>
      <c r="C706" s="41"/>
    </row>
    <row r="707" spans="2:3" ht="15" customHeight="1">
      <c r="B707" s="5"/>
      <c r="C707" s="41"/>
    </row>
    <row r="708" spans="2:3" ht="15" customHeight="1">
      <c r="B708" s="5"/>
      <c r="C708" s="41"/>
    </row>
    <row r="709" spans="2:3" ht="15" customHeight="1">
      <c r="B709" s="5"/>
      <c r="C709" s="41"/>
    </row>
    <row r="710" spans="2:3" ht="15" customHeight="1">
      <c r="B710" s="5"/>
      <c r="C710" s="41"/>
    </row>
    <row r="711" spans="2:3" ht="15" customHeight="1">
      <c r="B711" s="5"/>
      <c r="C711" s="41"/>
    </row>
    <row r="712" spans="2:3" ht="15" customHeight="1">
      <c r="B712" s="5"/>
      <c r="C712" s="41"/>
    </row>
    <row r="713" spans="2:3" ht="15" customHeight="1">
      <c r="B713" s="5"/>
      <c r="C713" s="41"/>
    </row>
    <row r="714" spans="2:3" ht="15" customHeight="1">
      <c r="B714" s="5"/>
      <c r="C714" s="41"/>
    </row>
    <row r="715" spans="2:3" ht="15" customHeight="1">
      <c r="B715" s="5"/>
      <c r="C715" s="41"/>
    </row>
    <row r="716" spans="2:3" ht="15" customHeight="1">
      <c r="B716" s="5"/>
      <c r="C716" s="41"/>
    </row>
    <row r="717" spans="2:3" ht="15" customHeight="1">
      <c r="B717" s="5"/>
      <c r="C717" s="41"/>
    </row>
    <row r="718" spans="2:3" ht="15" customHeight="1">
      <c r="B718" s="5"/>
      <c r="C718" s="41"/>
    </row>
    <row r="719" spans="2:3" ht="15" customHeight="1">
      <c r="B719" s="5"/>
      <c r="C719" s="41"/>
    </row>
    <row r="720" spans="2:3" ht="15" customHeight="1">
      <c r="B720" s="5"/>
      <c r="C720" s="41"/>
    </row>
    <row r="721" spans="2:3" ht="15" customHeight="1">
      <c r="B721" s="5"/>
      <c r="C721" s="41"/>
    </row>
    <row r="722" spans="2:3" ht="15" customHeight="1">
      <c r="B722" s="5"/>
      <c r="C722" s="41"/>
    </row>
    <row r="723" spans="2:3" ht="15" customHeight="1">
      <c r="B723" s="5"/>
      <c r="C723" s="41"/>
    </row>
    <row r="724" spans="2:3" ht="15" customHeight="1">
      <c r="B724" s="5"/>
      <c r="C724" s="41"/>
    </row>
    <row r="725" spans="2:3" ht="15" customHeight="1">
      <c r="B725" s="5"/>
      <c r="C725" s="41"/>
    </row>
    <row r="726" spans="2:3" ht="15" customHeight="1">
      <c r="B726" s="5"/>
      <c r="C726" s="41"/>
    </row>
    <row r="727" spans="2:3" ht="15" customHeight="1">
      <c r="B727" s="5"/>
      <c r="C727" s="41"/>
    </row>
    <row r="728" spans="2:3" ht="15" customHeight="1">
      <c r="B728" s="5"/>
      <c r="C728" s="41"/>
    </row>
    <row r="729" spans="2:3" ht="15" customHeight="1">
      <c r="B729" s="5"/>
      <c r="C729" s="41"/>
    </row>
    <row r="730" spans="2:3" ht="15" customHeight="1">
      <c r="B730" s="5"/>
      <c r="C730" s="41"/>
    </row>
    <row r="731" spans="2:3" ht="15" customHeight="1">
      <c r="B731" s="5"/>
      <c r="C731" s="41"/>
    </row>
    <row r="732" spans="2:3" ht="15" customHeight="1">
      <c r="B732" s="5"/>
      <c r="C732" s="41"/>
    </row>
    <row r="733" spans="2:3" ht="15" customHeight="1">
      <c r="B733" s="5"/>
      <c r="C733" s="41"/>
    </row>
    <row r="734" spans="2:3" ht="15" customHeight="1">
      <c r="B734" s="5"/>
      <c r="C734" s="41"/>
    </row>
    <row r="735" spans="2:3" ht="15" customHeight="1">
      <c r="B735" s="5"/>
      <c r="C735" s="41"/>
    </row>
    <row r="736" spans="2:3" ht="15" customHeight="1">
      <c r="B736" s="5"/>
      <c r="C736" s="41"/>
    </row>
    <row r="737" spans="2:3" ht="15" customHeight="1">
      <c r="B737" s="5"/>
      <c r="C737" s="41"/>
    </row>
    <row r="738" spans="2:3" ht="15" customHeight="1">
      <c r="B738" s="5"/>
      <c r="C738" s="41"/>
    </row>
    <row r="739" spans="2:3" ht="15" customHeight="1">
      <c r="B739" s="5"/>
      <c r="C739" s="41"/>
    </row>
    <row r="740" spans="2:3" ht="15" customHeight="1">
      <c r="B740" s="5"/>
      <c r="C740" s="41"/>
    </row>
    <row r="741" spans="2:3" ht="15" customHeight="1">
      <c r="B741" s="5"/>
      <c r="C741" s="41"/>
    </row>
    <row r="742" spans="2:3" ht="15" customHeight="1">
      <c r="B742" s="5"/>
      <c r="C742" s="41"/>
    </row>
    <row r="743" spans="2:3" ht="15" customHeight="1">
      <c r="B743" s="5"/>
      <c r="C743" s="41"/>
    </row>
    <row r="744" spans="2:3" ht="15" customHeight="1">
      <c r="B744" s="5"/>
      <c r="C744" s="41"/>
    </row>
    <row r="745" spans="2:3" ht="15" customHeight="1">
      <c r="B745" s="5"/>
      <c r="C745" s="41"/>
    </row>
    <row r="746" spans="2:3" ht="15" customHeight="1">
      <c r="B746" s="5"/>
      <c r="C746" s="41"/>
    </row>
    <row r="747" spans="2:3" ht="15" customHeight="1">
      <c r="B747" s="5"/>
      <c r="C747" s="41"/>
    </row>
    <row r="748" spans="2:3" ht="15" customHeight="1">
      <c r="B748" s="5"/>
      <c r="C748" s="41"/>
    </row>
    <row r="749" spans="2:3" ht="15" customHeight="1">
      <c r="B749" s="5"/>
      <c r="C749" s="41"/>
    </row>
    <row r="750" spans="2:3" ht="15" customHeight="1">
      <c r="B750" s="5"/>
      <c r="C750" s="41"/>
    </row>
    <row r="751" spans="2:3" ht="15" customHeight="1">
      <c r="B751" s="5"/>
      <c r="C751" s="41"/>
    </row>
    <row r="752" spans="2:3" ht="15" customHeight="1">
      <c r="B752" s="5"/>
      <c r="C752" s="41"/>
    </row>
    <row r="753" spans="2:3" ht="15" customHeight="1">
      <c r="B753" s="5"/>
      <c r="C753" s="41"/>
    </row>
    <row r="754" spans="2:3" ht="15" customHeight="1">
      <c r="B754" s="5"/>
      <c r="C754" s="41"/>
    </row>
    <row r="755" spans="2:3" ht="15" customHeight="1">
      <c r="B755" s="5"/>
      <c r="C755" s="41"/>
    </row>
    <row r="756" spans="2:3" ht="15" customHeight="1">
      <c r="B756" s="5"/>
      <c r="C756" s="41"/>
    </row>
    <row r="757" spans="2:3" ht="15" customHeight="1">
      <c r="B757" s="5"/>
      <c r="C757" s="41"/>
    </row>
    <row r="758" spans="2:3" ht="15" customHeight="1">
      <c r="B758" s="5"/>
      <c r="C758" s="41"/>
    </row>
    <row r="759" spans="2:3" ht="15" customHeight="1">
      <c r="B759" s="5"/>
      <c r="C759" s="41"/>
    </row>
    <row r="760" spans="2:3" ht="15" customHeight="1">
      <c r="B760" s="5"/>
      <c r="C760" s="41"/>
    </row>
    <row r="761" spans="2:3" ht="15" customHeight="1">
      <c r="B761" s="5"/>
      <c r="C761" s="41"/>
    </row>
    <row r="762" spans="2:3" ht="15" customHeight="1">
      <c r="B762" s="5"/>
      <c r="C762" s="41"/>
    </row>
    <row r="763" spans="2:3" ht="15" customHeight="1">
      <c r="B763" s="5"/>
      <c r="C763" s="41"/>
    </row>
    <row r="764" spans="2:3" ht="15" customHeight="1">
      <c r="B764" s="5"/>
      <c r="C764" s="41"/>
    </row>
    <row r="765" spans="2:3" ht="15" customHeight="1">
      <c r="B765" s="5"/>
      <c r="C765" s="41"/>
    </row>
    <row r="766" spans="2:3" ht="15" customHeight="1">
      <c r="B766" s="5"/>
      <c r="C766" s="41"/>
    </row>
    <row r="767" spans="2:3" ht="15" customHeight="1">
      <c r="B767" s="5"/>
      <c r="C767" s="41"/>
    </row>
    <row r="768" spans="2:3" ht="15" customHeight="1">
      <c r="B768" s="5"/>
      <c r="C768" s="41"/>
    </row>
    <row r="769" spans="2:3" ht="15" customHeight="1">
      <c r="B769" s="5"/>
      <c r="C769" s="41"/>
    </row>
    <row r="770" spans="2:3" ht="15" customHeight="1">
      <c r="B770" s="5"/>
      <c r="C770" s="41"/>
    </row>
    <row r="771" spans="2:3" ht="15" customHeight="1">
      <c r="B771" s="5"/>
      <c r="C771" s="41"/>
    </row>
    <row r="772" spans="2:3" ht="15" customHeight="1">
      <c r="B772" s="5"/>
      <c r="C772" s="41"/>
    </row>
    <row r="773" spans="2:3" ht="15" customHeight="1">
      <c r="B773" s="5"/>
      <c r="C773" s="41"/>
    </row>
    <row r="774" spans="2:3" ht="15" customHeight="1">
      <c r="B774" s="5"/>
      <c r="C774" s="41"/>
    </row>
    <row r="775" spans="2:3" ht="15" customHeight="1">
      <c r="B775" s="5"/>
      <c r="C775" s="41"/>
    </row>
    <row r="776" spans="2:3" ht="15" customHeight="1">
      <c r="B776" s="5"/>
      <c r="C776" s="41"/>
    </row>
    <row r="777" spans="2:3" ht="15" customHeight="1">
      <c r="B777" s="5"/>
      <c r="C777" s="41"/>
    </row>
    <row r="778" spans="2:3" ht="15" customHeight="1">
      <c r="B778" s="5"/>
      <c r="C778" s="41"/>
    </row>
    <row r="779" spans="2:3" ht="15" customHeight="1">
      <c r="B779" s="5"/>
      <c r="C779" s="41"/>
    </row>
    <row r="780" spans="2:3" ht="15" customHeight="1">
      <c r="B780" s="5"/>
      <c r="C780" s="41"/>
    </row>
    <row r="781" spans="2:3" ht="15" customHeight="1">
      <c r="B781" s="5"/>
      <c r="C781" s="41"/>
    </row>
    <row r="782" spans="2:3" ht="15" customHeight="1">
      <c r="B782" s="5"/>
      <c r="C782" s="41"/>
    </row>
    <row r="783" spans="2:3" ht="15" customHeight="1">
      <c r="B783" s="5"/>
      <c r="C783" s="41"/>
    </row>
    <row r="784" spans="2:3" ht="15" customHeight="1">
      <c r="B784" s="5"/>
      <c r="C784" s="41"/>
    </row>
    <row r="785" spans="2:3" ht="15" customHeight="1">
      <c r="B785" s="5"/>
      <c r="C785" s="41"/>
    </row>
    <row r="786" spans="2:3" ht="15" customHeight="1">
      <c r="B786" s="5"/>
      <c r="C786" s="41"/>
    </row>
    <row r="787" spans="2:3" ht="15" customHeight="1">
      <c r="B787" s="5"/>
      <c r="C787" s="41"/>
    </row>
    <row r="788" spans="2:3" ht="15" customHeight="1">
      <c r="B788" s="5"/>
      <c r="C788" s="41"/>
    </row>
    <row r="789" spans="2:3" ht="15" customHeight="1">
      <c r="B789" s="5"/>
      <c r="C789" s="41"/>
    </row>
    <row r="790" spans="2:3" ht="15" customHeight="1">
      <c r="B790" s="5"/>
      <c r="C790" s="41"/>
    </row>
    <row r="791" spans="2:3" ht="15" customHeight="1">
      <c r="B791" s="5"/>
      <c r="C791" s="41"/>
    </row>
    <row r="792" spans="2:3" ht="15" customHeight="1">
      <c r="B792" s="5"/>
      <c r="C792" s="41"/>
    </row>
    <row r="793" spans="2:3" ht="15" customHeight="1">
      <c r="B793" s="5"/>
      <c r="C793" s="41"/>
    </row>
    <row r="794" spans="2:3" ht="15" customHeight="1">
      <c r="B794" s="5"/>
      <c r="C794" s="41"/>
    </row>
    <row r="795" spans="2:3" ht="15" customHeight="1">
      <c r="B795" s="5"/>
      <c r="C795" s="41"/>
    </row>
    <row r="796" spans="2:3" ht="15" customHeight="1">
      <c r="B796" s="5"/>
      <c r="C796" s="41"/>
    </row>
    <row r="797" spans="2:3" ht="15" customHeight="1">
      <c r="B797" s="5"/>
      <c r="C797" s="41"/>
    </row>
    <row r="798" spans="2:3" ht="15" customHeight="1">
      <c r="B798" s="5"/>
      <c r="C798" s="41"/>
    </row>
    <row r="799" spans="2:3" ht="15" customHeight="1">
      <c r="B799" s="5"/>
      <c r="C799" s="41"/>
    </row>
    <row r="800" spans="2:3" ht="15" customHeight="1">
      <c r="B800" s="5"/>
      <c r="C800" s="41"/>
    </row>
    <row r="801" spans="2:3" ht="15" customHeight="1">
      <c r="B801" s="5"/>
      <c r="C801" s="41"/>
    </row>
    <row r="802" spans="2:3" ht="15" customHeight="1">
      <c r="B802" s="5"/>
      <c r="C802" s="41"/>
    </row>
    <row r="803" spans="2:3" ht="15" customHeight="1">
      <c r="B803" s="5"/>
      <c r="C803" s="41"/>
    </row>
    <row r="804" spans="2:3" ht="15" customHeight="1">
      <c r="B804" s="5"/>
      <c r="C804" s="41"/>
    </row>
    <row r="805" spans="2:3" ht="15" customHeight="1">
      <c r="B805" s="5"/>
      <c r="C805" s="41"/>
    </row>
    <row r="806" spans="2:3" ht="15" customHeight="1">
      <c r="B806" s="5"/>
      <c r="C806" s="41"/>
    </row>
    <row r="807" spans="2:3" ht="15" customHeight="1">
      <c r="B807" s="5"/>
      <c r="C807" s="41"/>
    </row>
    <row r="808" spans="2:3" ht="15" customHeight="1">
      <c r="B808" s="5"/>
      <c r="C808" s="41"/>
    </row>
    <row r="809" spans="2:3" ht="15" customHeight="1">
      <c r="B809" s="5"/>
      <c r="C809" s="41"/>
    </row>
    <row r="810" spans="2:3" ht="15" customHeight="1">
      <c r="B810" s="5"/>
      <c r="C810" s="41"/>
    </row>
    <row r="811" spans="2:3" ht="15" customHeight="1">
      <c r="B811" s="5"/>
      <c r="C811" s="41"/>
    </row>
    <row r="812" spans="2:3" ht="15" customHeight="1">
      <c r="B812" s="5"/>
      <c r="C812" s="41"/>
    </row>
    <row r="813" spans="2:3" ht="15" customHeight="1">
      <c r="B813" s="5"/>
      <c r="C813" s="41"/>
    </row>
    <row r="814" spans="2:3" ht="15" customHeight="1">
      <c r="B814" s="5"/>
      <c r="C814" s="41"/>
    </row>
    <row r="815" spans="2:3" ht="15" customHeight="1">
      <c r="B815" s="5"/>
      <c r="C815" s="41"/>
    </row>
    <row r="816" spans="2:3" ht="15" customHeight="1">
      <c r="B816" s="5"/>
      <c r="C816" s="41"/>
    </row>
    <row r="817" spans="2:3" ht="15" customHeight="1">
      <c r="B817" s="5"/>
      <c r="C817" s="41"/>
    </row>
    <row r="818" spans="2:3" ht="15" customHeight="1">
      <c r="B818" s="5"/>
      <c r="C818" s="41"/>
    </row>
    <row r="819" spans="2:3" ht="15" customHeight="1">
      <c r="B819" s="5"/>
      <c r="C819" s="41"/>
    </row>
    <row r="820" spans="2:3" ht="15" customHeight="1">
      <c r="B820" s="5"/>
      <c r="C820" s="41"/>
    </row>
    <row r="821" spans="2:3" ht="15" customHeight="1">
      <c r="B821" s="5"/>
      <c r="C821" s="41"/>
    </row>
    <row r="822" spans="2:3" ht="15" customHeight="1">
      <c r="B822" s="5"/>
      <c r="C822" s="41"/>
    </row>
    <row r="823" spans="2:3" ht="15" customHeight="1">
      <c r="B823" s="5"/>
      <c r="C823" s="41"/>
    </row>
    <row r="824" spans="2:3" ht="15" customHeight="1">
      <c r="B824" s="5"/>
      <c r="C824" s="41"/>
    </row>
    <row r="825" spans="2:3" ht="15" customHeight="1">
      <c r="B825" s="5"/>
      <c r="C825" s="41"/>
    </row>
    <row r="826" spans="2:3" ht="15" customHeight="1">
      <c r="B826" s="5"/>
      <c r="C826" s="41"/>
    </row>
    <row r="827" spans="2:3" ht="15" customHeight="1">
      <c r="B827" s="5"/>
      <c r="C827" s="41"/>
    </row>
    <row r="828" spans="2:3" ht="15" customHeight="1">
      <c r="B828" s="5"/>
      <c r="C828" s="41"/>
    </row>
    <row r="829" spans="2:3" ht="15" customHeight="1">
      <c r="B829" s="5"/>
      <c r="C829" s="41"/>
    </row>
    <row r="830" spans="2:3" ht="15" customHeight="1">
      <c r="B830" s="5"/>
      <c r="C830" s="41"/>
    </row>
    <row r="831" spans="2:3" ht="15" customHeight="1">
      <c r="B831" s="5"/>
      <c r="C831" s="41"/>
    </row>
    <row r="832" spans="2:3" ht="15" customHeight="1">
      <c r="B832" s="5"/>
      <c r="C832" s="41"/>
    </row>
    <row r="833" spans="2:3" ht="15" customHeight="1">
      <c r="B833" s="5"/>
      <c r="C833" s="41"/>
    </row>
    <row r="834" spans="2:3" ht="15" customHeight="1">
      <c r="B834" s="5"/>
      <c r="C834" s="41"/>
    </row>
    <row r="835" spans="2:3" ht="15" customHeight="1">
      <c r="B835" s="5"/>
      <c r="C835" s="41"/>
    </row>
    <row r="836" spans="2:3" ht="15" customHeight="1">
      <c r="B836" s="5"/>
      <c r="C836" s="41"/>
    </row>
    <row r="837" spans="2:3" ht="15" customHeight="1">
      <c r="B837" s="5"/>
      <c r="C837" s="41"/>
    </row>
    <row r="838" spans="2:3" ht="15" customHeight="1">
      <c r="B838" s="5"/>
      <c r="C838" s="41"/>
    </row>
    <row r="839" spans="2:3" ht="15" customHeight="1">
      <c r="B839" s="5"/>
      <c r="C839" s="41"/>
    </row>
    <row r="840" spans="2:3" ht="15" customHeight="1">
      <c r="B840" s="5"/>
      <c r="C840" s="41"/>
    </row>
    <row r="841" spans="2:3" ht="15" customHeight="1">
      <c r="B841" s="5"/>
      <c r="C841" s="41"/>
    </row>
  </sheetData>
  <sheetProtection/>
  <mergeCells count="1">
    <mergeCell ref="B253:C253"/>
  </mergeCells>
  <dataValidations count="1">
    <dataValidation allowBlank="1" showErrorMessage="1" sqref="A842:C65536 A144 F1:H265 I1:IV65536 E266:H65536 E145:E265 B1:E144 A1:A142 D145:D65536"/>
  </dataValidation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1"/>
  <sheetViews>
    <sheetView zoomScalePageLayoutView="0" workbookViewId="0" topLeftCell="A49">
      <selection activeCell="A1" sqref="A1:IV16384"/>
    </sheetView>
  </sheetViews>
  <sheetFormatPr defaultColWidth="9.00390625" defaultRowHeight="15" customHeight="1"/>
  <cols>
    <col min="1" max="1" width="56.875" style="1" customWidth="1"/>
    <col min="2" max="2" width="3.625" style="1" customWidth="1"/>
    <col min="3" max="3" width="4.625" style="39" customWidth="1"/>
    <col min="4" max="4" width="19.125" style="40" customWidth="1"/>
    <col min="5" max="5" width="17.125" style="40" customWidth="1"/>
    <col min="6" max="6" width="13.00390625" style="25" customWidth="1"/>
    <col min="7" max="7" width="14.00390625" style="25" customWidth="1"/>
    <col min="8" max="8" width="11.25390625" style="25" customWidth="1"/>
    <col min="9" max="19" width="9.125" style="25" customWidth="1"/>
    <col min="20" max="16384" width="9.125" style="1" customWidth="1"/>
  </cols>
  <sheetData>
    <row r="1" spans="1:4" ht="15" customHeight="1">
      <c r="A1" s="100" t="s">
        <v>64</v>
      </c>
      <c r="D1" s="99" t="s">
        <v>254</v>
      </c>
    </row>
    <row r="2" ht="15" customHeight="1">
      <c r="A2" s="101" t="s">
        <v>65</v>
      </c>
    </row>
    <row r="3" ht="15" customHeight="1" thickBot="1">
      <c r="A3" s="119">
        <v>41455</v>
      </c>
    </row>
    <row r="4" spans="1:17" s="35" customFormat="1" ht="60" customHeight="1">
      <c r="A4" s="81"/>
      <c r="B4" s="82"/>
      <c r="C4" s="83"/>
      <c r="D4" s="84" t="s">
        <v>158</v>
      </c>
      <c r="E4" s="85" t="s">
        <v>158</v>
      </c>
      <c r="F4" s="85" t="s">
        <v>158</v>
      </c>
      <c r="G4" s="85" t="s">
        <v>158</v>
      </c>
      <c r="H4" s="85" t="s">
        <v>163</v>
      </c>
      <c r="I4" s="85" t="s">
        <v>163</v>
      </c>
      <c r="J4" s="85" t="s">
        <v>163</v>
      </c>
      <c r="K4" s="85" t="s">
        <v>163</v>
      </c>
      <c r="L4" s="85" t="s">
        <v>163</v>
      </c>
      <c r="M4" s="85" t="s">
        <v>166</v>
      </c>
      <c r="N4" s="85" t="s">
        <v>166</v>
      </c>
      <c r="O4" s="85" t="s">
        <v>166</v>
      </c>
      <c r="P4" s="85" t="s">
        <v>166</v>
      </c>
      <c r="Q4" s="86" t="s">
        <v>166</v>
      </c>
    </row>
    <row r="5" spans="1:17" s="35" customFormat="1" ht="31.5" customHeight="1">
      <c r="A5" s="87"/>
      <c r="B5" s="27"/>
      <c r="C5" s="8"/>
      <c r="D5" s="9" t="s">
        <v>159</v>
      </c>
      <c r="E5" s="10" t="s">
        <v>159</v>
      </c>
      <c r="F5" s="10" t="s">
        <v>162</v>
      </c>
      <c r="G5" s="10" t="s">
        <v>162</v>
      </c>
      <c r="H5" s="10" t="s">
        <v>164</v>
      </c>
      <c r="I5" s="10" t="s">
        <v>159</v>
      </c>
      <c r="J5" s="10" t="s">
        <v>159</v>
      </c>
      <c r="K5" s="10" t="s">
        <v>162</v>
      </c>
      <c r="L5" s="10" t="s">
        <v>162</v>
      </c>
      <c r="M5" s="10" t="s">
        <v>164</v>
      </c>
      <c r="N5" s="10" t="s">
        <v>159</v>
      </c>
      <c r="O5" s="10" t="s">
        <v>159</v>
      </c>
      <c r="P5" s="10" t="s">
        <v>162</v>
      </c>
      <c r="Q5" s="88" t="s">
        <v>162</v>
      </c>
    </row>
    <row r="6" spans="1:17" s="35" customFormat="1" ht="44.25" customHeight="1">
      <c r="A6" s="87"/>
      <c r="B6" s="27"/>
      <c r="C6" s="8"/>
      <c r="D6" s="9" t="s">
        <v>160</v>
      </c>
      <c r="E6" s="10" t="s">
        <v>161</v>
      </c>
      <c r="F6" s="10" t="s">
        <v>160</v>
      </c>
      <c r="G6" s="10" t="s">
        <v>161</v>
      </c>
      <c r="H6" s="10" t="s">
        <v>165</v>
      </c>
      <c r="I6" s="10" t="s">
        <v>160</v>
      </c>
      <c r="J6" s="10" t="s">
        <v>161</v>
      </c>
      <c r="K6" s="10" t="s">
        <v>160</v>
      </c>
      <c r="L6" s="10" t="s">
        <v>161</v>
      </c>
      <c r="M6" s="10" t="s">
        <v>165</v>
      </c>
      <c r="N6" s="10" t="s">
        <v>160</v>
      </c>
      <c r="O6" s="10" t="s">
        <v>161</v>
      </c>
      <c r="P6" s="10" t="s">
        <v>160</v>
      </c>
      <c r="Q6" s="88" t="s">
        <v>161</v>
      </c>
    </row>
    <row r="7" spans="1:17" s="36" customFormat="1" ht="15" customHeight="1">
      <c r="A7" s="89" t="s">
        <v>60</v>
      </c>
      <c r="B7" s="28"/>
      <c r="C7" s="11" t="s">
        <v>61</v>
      </c>
      <c r="D7" s="12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  <c r="Q7" s="90">
        <v>14</v>
      </c>
    </row>
    <row r="8" spans="1:17" s="18" customFormat="1" ht="15" customHeight="1">
      <c r="A8" s="91" t="s">
        <v>66</v>
      </c>
      <c r="B8" s="29"/>
      <c r="C8" s="14">
        <v>1</v>
      </c>
      <c r="D8" s="147">
        <v>121008</v>
      </c>
      <c r="E8" s="147">
        <f>E10+E11+E27+E34+E53+E56+E59+E63</f>
        <v>0</v>
      </c>
      <c r="F8" s="148">
        <v>7498</v>
      </c>
      <c r="G8" s="147">
        <f>G10+G11+G27+G34+G53+G56+G59+G63</f>
        <v>0</v>
      </c>
      <c r="H8" s="147">
        <v>32512</v>
      </c>
      <c r="I8" s="147">
        <f>I10+I11+I27+I34+I53+I56+I59+I63</f>
        <v>0</v>
      </c>
      <c r="J8" s="15"/>
      <c r="K8" s="15"/>
      <c r="L8" s="15"/>
      <c r="M8" s="15">
        <v>95994</v>
      </c>
      <c r="N8" s="31" t="s">
        <v>167</v>
      </c>
      <c r="O8" s="15" t="s">
        <v>167</v>
      </c>
      <c r="P8" s="15" t="s">
        <v>167</v>
      </c>
      <c r="Q8" s="92" t="s">
        <v>167</v>
      </c>
    </row>
    <row r="9" spans="1:17" s="18" customFormat="1" ht="15" customHeight="1">
      <c r="A9" s="93" t="s">
        <v>67</v>
      </c>
      <c r="B9" s="30"/>
      <c r="C9" s="16">
        <v>2</v>
      </c>
      <c r="D9" s="149">
        <v>5855</v>
      </c>
      <c r="E9" s="149">
        <f aca="true" t="shared" si="0" ref="E9:L9">E10+E11</f>
        <v>0</v>
      </c>
      <c r="F9" s="150">
        <v>324</v>
      </c>
      <c r="G9" s="149">
        <f t="shared" si="0"/>
        <v>0</v>
      </c>
      <c r="H9" s="149">
        <f t="shared" si="0"/>
        <v>0</v>
      </c>
      <c r="I9" s="149">
        <f t="shared" si="0"/>
        <v>0</v>
      </c>
      <c r="J9" s="149">
        <f t="shared" si="0"/>
        <v>0</v>
      </c>
      <c r="K9" s="149">
        <f t="shared" si="0"/>
        <v>0</v>
      </c>
      <c r="L9" s="149">
        <f t="shared" si="0"/>
        <v>0</v>
      </c>
      <c r="M9" s="17">
        <v>6179</v>
      </c>
      <c r="N9" s="32" t="s">
        <v>167</v>
      </c>
      <c r="O9" s="17" t="s">
        <v>167</v>
      </c>
      <c r="P9" s="17" t="s">
        <v>167</v>
      </c>
      <c r="Q9" s="94" t="s">
        <v>167</v>
      </c>
    </row>
    <row r="10" spans="1:17" s="18" customFormat="1" ht="15" customHeight="1">
      <c r="A10" s="93" t="s">
        <v>68</v>
      </c>
      <c r="B10" s="27"/>
      <c r="C10" s="16">
        <v>3</v>
      </c>
      <c r="D10" s="149">
        <v>5855</v>
      </c>
      <c r="E10" s="151"/>
      <c r="F10" s="151">
        <v>324</v>
      </c>
      <c r="G10" s="17"/>
      <c r="H10" s="17"/>
      <c r="I10" s="17"/>
      <c r="J10" s="17"/>
      <c r="K10" s="17"/>
      <c r="L10" s="17"/>
      <c r="M10" s="17">
        <f>D10+F10</f>
        <v>6179</v>
      </c>
      <c r="N10" s="32" t="s">
        <v>167</v>
      </c>
      <c r="O10" s="17" t="s">
        <v>167</v>
      </c>
      <c r="P10" s="17" t="s">
        <v>167</v>
      </c>
      <c r="Q10" s="94" t="s">
        <v>167</v>
      </c>
    </row>
    <row r="11" spans="1:17" s="18" customFormat="1" ht="15" customHeight="1">
      <c r="A11" s="93" t="s">
        <v>69</v>
      </c>
      <c r="B11" s="27"/>
      <c r="C11" s="16">
        <v>4</v>
      </c>
      <c r="D11" s="150"/>
      <c r="E11" s="151"/>
      <c r="F11" s="17"/>
      <c r="G11" s="17"/>
      <c r="H11" s="17"/>
      <c r="I11" s="17"/>
      <c r="J11" s="17"/>
      <c r="K11" s="17"/>
      <c r="L11" s="17"/>
      <c r="M11" s="151">
        <f>D11+F11</f>
        <v>0</v>
      </c>
      <c r="N11" s="32" t="s">
        <v>167</v>
      </c>
      <c r="O11" s="17" t="s">
        <v>167</v>
      </c>
      <c r="P11" s="17" t="s">
        <v>167</v>
      </c>
      <c r="Q11" s="94" t="s">
        <v>167</v>
      </c>
    </row>
    <row r="12" spans="1:17" s="18" customFormat="1" ht="15" customHeight="1">
      <c r="A12" s="93" t="s">
        <v>70</v>
      </c>
      <c r="B12" s="30"/>
      <c r="C12" s="16">
        <v>5</v>
      </c>
      <c r="D12" s="149"/>
      <c r="E12" s="17"/>
      <c r="F12" s="17"/>
      <c r="G12" s="17"/>
      <c r="H12" s="17"/>
      <c r="I12" s="17"/>
      <c r="J12" s="17"/>
      <c r="K12" s="17"/>
      <c r="L12" s="17"/>
      <c r="M12" s="17">
        <v>0</v>
      </c>
      <c r="N12" s="32" t="s">
        <v>167</v>
      </c>
      <c r="O12" s="17" t="s">
        <v>167</v>
      </c>
      <c r="P12" s="17" t="s">
        <v>167</v>
      </c>
      <c r="Q12" s="94" t="s">
        <v>167</v>
      </c>
    </row>
    <row r="13" spans="1:17" s="18" customFormat="1" ht="15" customHeight="1">
      <c r="A13" s="93" t="s">
        <v>71</v>
      </c>
      <c r="B13" s="30"/>
      <c r="C13" s="16">
        <v>6</v>
      </c>
      <c r="D13" s="149"/>
      <c r="E13" s="17"/>
      <c r="F13" s="17"/>
      <c r="G13" s="17"/>
      <c r="H13" s="17"/>
      <c r="I13" s="17"/>
      <c r="J13" s="17"/>
      <c r="K13" s="17"/>
      <c r="L13" s="17"/>
      <c r="M13" s="17">
        <v>0</v>
      </c>
      <c r="N13" s="32" t="s">
        <v>167</v>
      </c>
      <c r="O13" s="17" t="s">
        <v>167</v>
      </c>
      <c r="P13" s="17" t="s">
        <v>167</v>
      </c>
      <c r="Q13" s="94" t="s">
        <v>167</v>
      </c>
    </row>
    <row r="14" spans="1:17" s="18" customFormat="1" ht="15" customHeight="1">
      <c r="A14" s="93" t="s">
        <v>72</v>
      </c>
      <c r="B14" s="30"/>
      <c r="C14" s="16">
        <v>7</v>
      </c>
      <c r="D14" s="149"/>
      <c r="E14" s="17"/>
      <c r="F14" s="17"/>
      <c r="G14" s="17"/>
      <c r="H14" s="17"/>
      <c r="I14" s="17"/>
      <c r="J14" s="17"/>
      <c r="K14" s="17"/>
      <c r="L14" s="17"/>
      <c r="M14" s="17"/>
      <c r="N14" s="32" t="s">
        <v>167</v>
      </c>
      <c r="O14" s="17" t="s">
        <v>167</v>
      </c>
      <c r="P14" s="17" t="s">
        <v>167</v>
      </c>
      <c r="Q14" s="94" t="s">
        <v>167</v>
      </c>
    </row>
    <row r="15" spans="1:17" s="18" customFormat="1" ht="15" customHeight="1">
      <c r="A15" s="93" t="s">
        <v>73</v>
      </c>
      <c r="B15" s="30"/>
      <c r="C15" s="16">
        <v>8</v>
      </c>
      <c r="D15" s="149"/>
      <c r="E15" s="17"/>
      <c r="F15" s="17"/>
      <c r="G15" s="17"/>
      <c r="H15" s="17"/>
      <c r="I15" s="17"/>
      <c r="J15" s="17"/>
      <c r="K15" s="17"/>
      <c r="L15" s="17"/>
      <c r="M15" s="17"/>
      <c r="N15" s="32" t="s">
        <v>167</v>
      </c>
      <c r="O15" s="17" t="s">
        <v>167</v>
      </c>
      <c r="P15" s="17" t="s">
        <v>167</v>
      </c>
      <c r="Q15" s="94" t="s">
        <v>167</v>
      </c>
    </row>
    <row r="16" spans="1:17" s="18" customFormat="1" ht="15" customHeight="1">
      <c r="A16" s="93" t="s">
        <v>74</v>
      </c>
      <c r="B16" s="30"/>
      <c r="C16" s="16">
        <v>9</v>
      </c>
      <c r="D16" s="149"/>
      <c r="E16" s="17"/>
      <c r="F16" s="17"/>
      <c r="G16" s="17"/>
      <c r="H16" s="17"/>
      <c r="I16" s="17"/>
      <c r="J16" s="17"/>
      <c r="K16" s="17"/>
      <c r="L16" s="17"/>
      <c r="M16" s="17"/>
      <c r="N16" s="32" t="s">
        <v>167</v>
      </c>
      <c r="O16" s="17" t="s">
        <v>167</v>
      </c>
      <c r="P16" s="17" t="s">
        <v>167</v>
      </c>
      <c r="Q16" s="94" t="s">
        <v>167</v>
      </c>
    </row>
    <row r="17" spans="1:17" s="18" customFormat="1" ht="15" customHeight="1">
      <c r="A17" s="93" t="s">
        <v>75</v>
      </c>
      <c r="B17" s="37"/>
      <c r="C17" s="16">
        <v>10</v>
      </c>
      <c r="D17" s="149"/>
      <c r="E17" s="17"/>
      <c r="F17" s="17"/>
      <c r="G17" s="17"/>
      <c r="H17" s="17"/>
      <c r="I17" s="17"/>
      <c r="J17" s="17"/>
      <c r="K17" s="17"/>
      <c r="L17" s="17"/>
      <c r="M17" s="17"/>
      <c r="N17" s="32" t="s">
        <v>167</v>
      </c>
      <c r="O17" s="17" t="s">
        <v>167</v>
      </c>
      <c r="P17" s="17" t="s">
        <v>167</v>
      </c>
      <c r="Q17" s="94" t="s">
        <v>167</v>
      </c>
    </row>
    <row r="18" spans="1:17" s="18" customFormat="1" ht="15" customHeight="1">
      <c r="A18" s="93" t="s">
        <v>76</v>
      </c>
      <c r="B18" s="30"/>
      <c r="C18" s="16">
        <v>11</v>
      </c>
      <c r="D18" s="149"/>
      <c r="E18" s="17"/>
      <c r="F18" s="17"/>
      <c r="G18" s="17"/>
      <c r="H18" s="17"/>
      <c r="I18" s="17"/>
      <c r="J18" s="17"/>
      <c r="K18" s="17"/>
      <c r="L18" s="17"/>
      <c r="M18" s="17"/>
      <c r="N18" s="32" t="s">
        <v>167</v>
      </c>
      <c r="O18" s="17" t="s">
        <v>167</v>
      </c>
      <c r="P18" s="17" t="s">
        <v>167</v>
      </c>
      <c r="Q18" s="94" t="s">
        <v>167</v>
      </c>
    </row>
    <row r="19" spans="1:17" s="18" customFormat="1" ht="15" customHeight="1">
      <c r="A19" s="93" t="s">
        <v>77</v>
      </c>
      <c r="B19" s="38"/>
      <c r="C19" s="16">
        <v>12</v>
      </c>
      <c r="D19" s="149"/>
      <c r="E19" s="17"/>
      <c r="F19" s="17"/>
      <c r="G19" s="17"/>
      <c r="H19" s="17"/>
      <c r="I19" s="17"/>
      <c r="J19" s="17"/>
      <c r="K19" s="17"/>
      <c r="L19" s="17"/>
      <c r="M19" s="17"/>
      <c r="N19" s="32" t="s">
        <v>167</v>
      </c>
      <c r="O19" s="17" t="s">
        <v>167</v>
      </c>
      <c r="P19" s="17" t="s">
        <v>167</v>
      </c>
      <c r="Q19" s="94" t="s">
        <v>167</v>
      </c>
    </row>
    <row r="20" spans="1:17" s="18" customFormat="1" ht="15" customHeight="1">
      <c r="A20" s="93" t="s">
        <v>78</v>
      </c>
      <c r="B20" s="30"/>
      <c r="C20" s="16">
        <v>13</v>
      </c>
      <c r="D20" s="149"/>
      <c r="E20" s="17"/>
      <c r="F20" s="17"/>
      <c r="G20" s="17"/>
      <c r="H20" s="17"/>
      <c r="I20" s="17"/>
      <c r="J20" s="17"/>
      <c r="K20" s="17"/>
      <c r="L20" s="17"/>
      <c r="M20" s="17"/>
      <c r="N20" s="32" t="s">
        <v>167</v>
      </c>
      <c r="O20" s="17" t="s">
        <v>167</v>
      </c>
      <c r="P20" s="17" t="s">
        <v>167</v>
      </c>
      <c r="Q20" s="94" t="s">
        <v>167</v>
      </c>
    </row>
    <row r="21" spans="1:17" s="18" customFormat="1" ht="15" customHeight="1">
      <c r="A21" s="93" t="s">
        <v>79</v>
      </c>
      <c r="B21" s="30"/>
      <c r="C21" s="16">
        <v>14</v>
      </c>
      <c r="D21" s="149"/>
      <c r="E21" s="17"/>
      <c r="F21" s="17"/>
      <c r="G21" s="17"/>
      <c r="H21" s="17"/>
      <c r="I21" s="17"/>
      <c r="J21" s="17"/>
      <c r="K21" s="17"/>
      <c r="L21" s="17"/>
      <c r="M21" s="17"/>
      <c r="N21" s="32" t="s">
        <v>167</v>
      </c>
      <c r="O21" s="17" t="s">
        <v>167</v>
      </c>
      <c r="P21" s="17" t="s">
        <v>167</v>
      </c>
      <c r="Q21" s="94" t="s">
        <v>167</v>
      </c>
    </row>
    <row r="22" spans="1:17" s="18" customFormat="1" ht="15" customHeight="1">
      <c r="A22" s="93" t="s">
        <v>80</v>
      </c>
      <c r="B22" s="30"/>
      <c r="C22" s="16">
        <v>15</v>
      </c>
      <c r="D22" s="149"/>
      <c r="E22" s="17"/>
      <c r="F22" s="17"/>
      <c r="G22" s="17"/>
      <c r="H22" s="17"/>
      <c r="I22" s="17"/>
      <c r="J22" s="17"/>
      <c r="K22" s="17"/>
      <c r="L22" s="17"/>
      <c r="M22" s="17"/>
      <c r="N22" s="32" t="s">
        <v>167</v>
      </c>
      <c r="O22" s="17" t="s">
        <v>167</v>
      </c>
      <c r="P22" s="17" t="s">
        <v>167</v>
      </c>
      <c r="Q22" s="94" t="s">
        <v>167</v>
      </c>
    </row>
    <row r="23" spans="1:17" s="18" customFormat="1" ht="15" customHeight="1">
      <c r="A23" s="93" t="s">
        <v>81</v>
      </c>
      <c r="B23" s="30"/>
      <c r="C23" s="16">
        <v>16</v>
      </c>
      <c r="D23" s="149"/>
      <c r="E23" s="17"/>
      <c r="F23" s="17"/>
      <c r="G23" s="17"/>
      <c r="H23" s="17"/>
      <c r="I23" s="17"/>
      <c r="J23" s="17"/>
      <c r="K23" s="17"/>
      <c r="L23" s="17"/>
      <c r="M23" s="17"/>
      <c r="N23" s="32" t="s">
        <v>167</v>
      </c>
      <c r="O23" s="17" t="s">
        <v>167</v>
      </c>
      <c r="P23" s="17" t="s">
        <v>167</v>
      </c>
      <c r="Q23" s="94" t="s">
        <v>167</v>
      </c>
    </row>
    <row r="24" spans="1:17" s="18" customFormat="1" ht="15" customHeight="1">
      <c r="A24" s="93" t="s">
        <v>82</v>
      </c>
      <c r="B24" s="30"/>
      <c r="C24" s="16">
        <v>17</v>
      </c>
      <c r="D24" s="149"/>
      <c r="E24" s="17"/>
      <c r="F24" s="17"/>
      <c r="G24" s="17"/>
      <c r="H24" s="17"/>
      <c r="I24" s="17"/>
      <c r="J24" s="17"/>
      <c r="K24" s="17"/>
      <c r="L24" s="17"/>
      <c r="M24" s="17"/>
      <c r="N24" s="32" t="s">
        <v>167</v>
      </c>
      <c r="O24" s="17" t="s">
        <v>167</v>
      </c>
      <c r="P24" s="17" t="s">
        <v>167</v>
      </c>
      <c r="Q24" s="94" t="s">
        <v>167</v>
      </c>
    </row>
    <row r="25" spans="1:17" s="18" customFormat="1" ht="15" customHeight="1">
      <c r="A25" s="93" t="s">
        <v>83</v>
      </c>
      <c r="B25" s="30"/>
      <c r="C25" s="16">
        <v>18</v>
      </c>
      <c r="D25" s="149"/>
      <c r="E25" s="17"/>
      <c r="F25" s="17"/>
      <c r="G25" s="17"/>
      <c r="H25" s="17"/>
      <c r="I25" s="17"/>
      <c r="J25" s="17"/>
      <c r="K25" s="17"/>
      <c r="L25" s="17"/>
      <c r="M25" s="17"/>
      <c r="N25" s="32" t="s">
        <v>167</v>
      </c>
      <c r="O25" s="17" t="s">
        <v>167</v>
      </c>
      <c r="P25" s="17" t="s">
        <v>167</v>
      </c>
      <c r="Q25" s="94" t="s">
        <v>167</v>
      </c>
    </row>
    <row r="26" spans="1:17" s="18" customFormat="1" ht="15" customHeight="1">
      <c r="A26" s="93" t="s">
        <v>84</v>
      </c>
      <c r="B26" s="30"/>
      <c r="C26" s="16">
        <v>19</v>
      </c>
      <c r="D26" s="149"/>
      <c r="E26" s="17"/>
      <c r="F26" s="17"/>
      <c r="G26" s="17"/>
      <c r="H26" s="17"/>
      <c r="I26" s="17"/>
      <c r="J26" s="17"/>
      <c r="K26" s="17"/>
      <c r="L26" s="17"/>
      <c r="M26" s="17"/>
      <c r="N26" s="32" t="s">
        <v>167</v>
      </c>
      <c r="O26" s="17" t="s">
        <v>167</v>
      </c>
      <c r="P26" s="17" t="s">
        <v>167</v>
      </c>
      <c r="Q26" s="94" t="s">
        <v>167</v>
      </c>
    </row>
    <row r="27" spans="1:17" s="18" customFormat="1" ht="15" customHeight="1">
      <c r="A27" s="93" t="s">
        <v>85</v>
      </c>
      <c r="B27" s="30"/>
      <c r="C27" s="16">
        <v>20</v>
      </c>
      <c r="D27" s="149">
        <v>344</v>
      </c>
      <c r="E27" s="17"/>
      <c r="F27" s="17"/>
      <c r="G27" s="17"/>
      <c r="H27" s="17"/>
      <c r="I27" s="17"/>
      <c r="J27" s="17"/>
      <c r="K27" s="17"/>
      <c r="L27" s="17"/>
      <c r="M27" s="17">
        <v>344</v>
      </c>
      <c r="N27" s="32" t="s">
        <v>167</v>
      </c>
      <c r="O27" s="17" t="s">
        <v>167</v>
      </c>
      <c r="P27" s="17" t="s">
        <v>167</v>
      </c>
      <c r="Q27" s="94" t="s">
        <v>167</v>
      </c>
    </row>
    <row r="28" spans="1:17" s="18" customFormat="1" ht="15" customHeight="1">
      <c r="A28" s="93" t="s">
        <v>86</v>
      </c>
      <c r="B28" s="27"/>
      <c r="C28" s="16">
        <v>21</v>
      </c>
      <c r="D28" s="17">
        <v>344</v>
      </c>
      <c r="E28" s="17"/>
      <c r="F28" s="17"/>
      <c r="G28" s="17"/>
      <c r="H28" s="17"/>
      <c r="I28" s="17"/>
      <c r="J28" s="17"/>
      <c r="K28" s="17"/>
      <c r="L28" s="17"/>
      <c r="M28" s="17">
        <v>344</v>
      </c>
      <c r="N28" s="32" t="s">
        <v>167</v>
      </c>
      <c r="O28" s="17" t="s">
        <v>167</v>
      </c>
      <c r="P28" s="17" t="s">
        <v>167</v>
      </c>
      <c r="Q28" s="94" t="s">
        <v>167</v>
      </c>
    </row>
    <row r="29" spans="1:17" s="18" customFormat="1" ht="15" customHeight="1">
      <c r="A29" s="93" t="s">
        <v>87</v>
      </c>
      <c r="B29" s="27"/>
      <c r="C29" s="16">
        <v>22</v>
      </c>
      <c r="D29" s="149"/>
      <c r="E29" s="17"/>
      <c r="F29" s="17"/>
      <c r="G29" s="17"/>
      <c r="H29" s="17"/>
      <c r="I29" s="17"/>
      <c r="J29" s="17"/>
      <c r="K29" s="17"/>
      <c r="L29" s="17"/>
      <c r="M29" s="17"/>
      <c r="N29" s="32" t="s">
        <v>167</v>
      </c>
      <c r="O29" s="17" t="s">
        <v>167</v>
      </c>
      <c r="P29" s="17" t="s">
        <v>167</v>
      </c>
      <c r="Q29" s="94" t="s">
        <v>167</v>
      </c>
    </row>
    <row r="30" spans="1:17" s="18" customFormat="1" ht="15" customHeight="1">
      <c r="A30" s="93" t="s">
        <v>88</v>
      </c>
      <c r="B30" s="30"/>
      <c r="C30" s="16">
        <v>23</v>
      </c>
      <c r="D30" s="149"/>
      <c r="E30" s="17"/>
      <c r="F30" s="17"/>
      <c r="G30" s="17"/>
      <c r="H30" s="17"/>
      <c r="I30" s="17"/>
      <c r="J30" s="17"/>
      <c r="K30" s="17"/>
      <c r="L30" s="17"/>
      <c r="M30" s="17"/>
      <c r="N30" s="32" t="s">
        <v>167</v>
      </c>
      <c r="O30" s="17" t="s">
        <v>167</v>
      </c>
      <c r="P30" s="17" t="s">
        <v>167</v>
      </c>
      <c r="Q30" s="94" t="s">
        <v>167</v>
      </c>
    </row>
    <row r="31" spans="1:17" s="18" customFormat="1" ht="15" customHeight="1">
      <c r="A31" s="93" t="s">
        <v>89</v>
      </c>
      <c r="B31" s="30"/>
      <c r="C31" s="16">
        <v>24</v>
      </c>
      <c r="D31" s="149"/>
      <c r="E31" s="17"/>
      <c r="F31" s="17"/>
      <c r="G31" s="17"/>
      <c r="H31" s="17"/>
      <c r="I31" s="17"/>
      <c r="J31" s="17"/>
      <c r="K31" s="17"/>
      <c r="L31" s="17"/>
      <c r="M31" s="17"/>
      <c r="N31" s="32" t="s">
        <v>167</v>
      </c>
      <c r="O31" s="17" t="s">
        <v>167</v>
      </c>
      <c r="P31" s="17" t="s">
        <v>167</v>
      </c>
      <c r="Q31" s="94" t="s">
        <v>167</v>
      </c>
    </row>
    <row r="32" spans="1:17" s="18" customFormat="1" ht="15" customHeight="1">
      <c r="A32" s="93" t="s">
        <v>90</v>
      </c>
      <c r="B32" s="30"/>
      <c r="C32" s="16">
        <v>25</v>
      </c>
      <c r="D32" s="149"/>
      <c r="E32" s="17"/>
      <c r="F32" s="17"/>
      <c r="G32" s="17"/>
      <c r="H32" s="17"/>
      <c r="I32" s="17"/>
      <c r="J32" s="17"/>
      <c r="K32" s="17"/>
      <c r="L32" s="17"/>
      <c r="M32" s="17"/>
      <c r="N32" s="32" t="s">
        <v>167</v>
      </c>
      <c r="O32" s="17" t="s">
        <v>167</v>
      </c>
      <c r="P32" s="17" t="s">
        <v>167</v>
      </c>
      <c r="Q32" s="94" t="s">
        <v>167</v>
      </c>
    </row>
    <row r="33" spans="1:17" s="18" customFormat="1" ht="15" customHeight="1">
      <c r="A33" s="93" t="s">
        <v>91</v>
      </c>
      <c r="B33" s="30"/>
      <c r="C33" s="16">
        <v>26</v>
      </c>
      <c r="D33" s="149"/>
      <c r="E33" s="17"/>
      <c r="F33" s="17"/>
      <c r="G33" s="17"/>
      <c r="H33" s="17"/>
      <c r="I33" s="17"/>
      <c r="J33" s="17"/>
      <c r="K33" s="17"/>
      <c r="L33" s="17"/>
      <c r="M33" s="17"/>
      <c r="N33" s="32" t="s">
        <v>167</v>
      </c>
      <c r="O33" s="17" t="s">
        <v>167</v>
      </c>
      <c r="P33" s="17" t="s">
        <v>167</v>
      </c>
      <c r="Q33" s="94" t="s">
        <v>167</v>
      </c>
    </row>
    <row r="34" spans="1:17" s="18" customFormat="1" ht="15" customHeight="1">
      <c r="A34" s="93" t="s">
        <v>92</v>
      </c>
      <c r="B34" s="30"/>
      <c r="C34" s="16">
        <v>27</v>
      </c>
      <c r="D34" s="149">
        <v>13781</v>
      </c>
      <c r="E34" s="17"/>
      <c r="F34" s="17">
        <v>7174</v>
      </c>
      <c r="G34" s="17"/>
      <c r="H34" s="17"/>
      <c r="I34" s="17"/>
      <c r="J34" s="17"/>
      <c r="K34" s="17"/>
      <c r="L34" s="17"/>
      <c r="M34" s="17">
        <v>20955</v>
      </c>
      <c r="N34" s="32" t="s">
        <v>167</v>
      </c>
      <c r="O34" s="17" t="s">
        <v>167</v>
      </c>
      <c r="P34" s="17" t="s">
        <v>167</v>
      </c>
      <c r="Q34" s="94" t="s">
        <v>167</v>
      </c>
    </row>
    <row r="35" spans="1:17" s="18" customFormat="1" ht="15" customHeight="1">
      <c r="A35" s="93" t="s">
        <v>93</v>
      </c>
      <c r="B35" s="30"/>
      <c r="C35" s="16">
        <v>28</v>
      </c>
      <c r="D35" s="149"/>
      <c r="E35" s="17"/>
      <c r="F35" s="17"/>
      <c r="G35" s="17"/>
      <c r="H35" s="17"/>
      <c r="I35" s="17"/>
      <c r="J35" s="17"/>
      <c r="K35" s="17"/>
      <c r="L35" s="17"/>
      <c r="M35" s="17"/>
      <c r="N35" s="32" t="s">
        <v>167</v>
      </c>
      <c r="O35" s="17" t="s">
        <v>167</v>
      </c>
      <c r="P35" s="17" t="s">
        <v>167</v>
      </c>
      <c r="Q35" s="94" t="s">
        <v>167</v>
      </c>
    </row>
    <row r="36" spans="1:17" s="18" customFormat="1" ht="15" customHeight="1">
      <c r="A36" s="93" t="s">
        <v>94</v>
      </c>
      <c r="B36" s="30"/>
      <c r="C36" s="16">
        <v>29</v>
      </c>
      <c r="D36" s="149">
        <v>13781</v>
      </c>
      <c r="E36" s="17"/>
      <c r="F36" s="17">
        <v>7174</v>
      </c>
      <c r="G36" s="17"/>
      <c r="H36" s="17"/>
      <c r="I36" s="17"/>
      <c r="J36" s="17"/>
      <c r="K36" s="17"/>
      <c r="L36" s="17"/>
      <c r="M36" s="17">
        <v>20955</v>
      </c>
      <c r="N36" s="32" t="s">
        <v>167</v>
      </c>
      <c r="O36" s="17" t="s">
        <v>167</v>
      </c>
      <c r="P36" s="17" t="s">
        <v>167</v>
      </c>
      <c r="Q36" s="94" t="s">
        <v>167</v>
      </c>
    </row>
    <row r="37" spans="1:17" s="18" customFormat="1" ht="15" customHeight="1">
      <c r="A37" s="93" t="s">
        <v>95</v>
      </c>
      <c r="B37" s="30"/>
      <c r="C37" s="16">
        <v>30</v>
      </c>
      <c r="D37" s="149">
        <v>13109</v>
      </c>
      <c r="E37" s="17"/>
      <c r="F37" s="17">
        <v>7174</v>
      </c>
      <c r="G37" s="17"/>
      <c r="H37" s="17"/>
      <c r="I37" s="17"/>
      <c r="J37" s="17"/>
      <c r="K37" s="17"/>
      <c r="L37" s="17"/>
      <c r="M37" s="17">
        <v>20283</v>
      </c>
      <c r="N37" s="32" t="s">
        <v>167</v>
      </c>
      <c r="O37" s="17" t="s">
        <v>167</v>
      </c>
      <c r="P37" s="17" t="s">
        <v>167</v>
      </c>
      <c r="Q37" s="94" t="s">
        <v>167</v>
      </c>
    </row>
    <row r="38" spans="1:17" s="18" customFormat="1" ht="15" customHeight="1">
      <c r="A38" s="93" t="s">
        <v>96</v>
      </c>
      <c r="B38" s="30"/>
      <c r="C38" s="16">
        <v>31</v>
      </c>
      <c r="D38" s="149">
        <v>672</v>
      </c>
      <c r="E38" s="17"/>
      <c r="F38" s="17"/>
      <c r="G38" s="17"/>
      <c r="H38" s="17"/>
      <c r="I38" s="17"/>
      <c r="J38" s="17"/>
      <c r="K38" s="17"/>
      <c r="L38" s="17"/>
      <c r="M38" s="149">
        <v>672</v>
      </c>
      <c r="N38" s="32" t="s">
        <v>167</v>
      </c>
      <c r="O38" s="17" t="s">
        <v>167</v>
      </c>
      <c r="P38" s="17" t="s">
        <v>167</v>
      </c>
      <c r="Q38" s="94" t="s">
        <v>167</v>
      </c>
    </row>
    <row r="39" spans="1:17" s="18" customFormat="1" ht="15" customHeight="1">
      <c r="A39" s="93" t="s">
        <v>97</v>
      </c>
      <c r="B39" s="30"/>
      <c r="C39" s="16">
        <v>32</v>
      </c>
      <c r="D39" s="149"/>
      <c r="E39" s="17"/>
      <c r="F39" s="17"/>
      <c r="G39" s="17"/>
      <c r="H39" s="17"/>
      <c r="I39" s="17"/>
      <c r="J39" s="17"/>
      <c r="K39" s="17"/>
      <c r="L39" s="17"/>
      <c r="M39" s="17"/>
      <c r="N39" s="32" t="s">
        <v>167</v>
      </c>
      <c r="O39" s="17" t="s">
        <v>167</v>
      </c>
      <c r="P39" s="17" t="s">
        <v>167</v>
      </c>
      <c r="Q39" s="94" t="s">
        <v>167</v>
      </c>
    </row>
    <row r="40" spans="1:17" s="18" customFormat="1" ht="15" customHeight="1">
      <c r="A40" s="93" t="s">
        <v>98</v>
      </c>
      <c r="B40" s="30"/>
      <c r="C40" s="16">
        <v>33</v>
      </c>
      <c r="D40" s="149"/>
      <c r="E40" s="17"/>
      <c r="F40" s="17"/>
      <c r="G40" s="17"/>
      <c r="H40" s="17"/>
      <c r="I40" s="17"/>
      <c r="J40" s="17"/>
      <c r="K40" s="17"/>
      <c r="L40" s="17"/>
      <c r="M40" s="17"/>
      <c r="N40" s="32" t="s">
        <v>167</v>
      </c>
      <c r="O40" s="17" t="s">
        <v>167</v>
      </c>
      <c r="P40" s="17" t="s">
        <v>167</v>
      </c>
      <c r="Q40" s="94" t="s">
        <v>167</v>
      </c>
    </row>
    <row r="41" spans="1:17" s="18" customFormat="1" ht="15" customHeight="1">
      <c r="A41" s="93" t="s">
        <v>99</v>
      </c>
      <c r="B41" s="30"/>
      <c r="C41" s="16">
        <v>34</v>
      </c>
      <c r="D41" s="149"/>
      <c r="E41" s="17"/>
      <c r="F41" s="17"/>
      <c r="G41" s="17"/>
      <c r="H41" s="17"/>
      <c r="I41" s="17"/>
      <c r="J41" s="17"/>
      <c r="K41" s="17"/>
      <c r="L41" s="17"/>
      <c r="M41" s="17"/>
      <c r="N41" s="32" t="s">
        <v>167</v>
      </c>
      <c r="O41" s="17" t="s">
        <v>167</v>
      </c>
      <c r="P41" s="17" t="s">
        <v>167</v>
      </c>
      <c r="Q41" s="94" t="s">
        <v>167</v>
      </c>
    </row>
    <row r="42" spans="1:17" s="18" customFormat="1" ht="15" customHeight="1">
      <c r="A42" s="93" t="s">
        <v>100</v>
      </c>
      <c r="B42" s="30"/>
      <c r="C42" s="16">
        <v>35</v>
      </c>
      <c r="D42" s="149"/>
      <c r="E42" s="17"/>
      <c r="F42" s="17"/>
      <c r="G42" s="17"/>
      <c r="H42" s="17"/>
      <c r="I42" s="17"/>
      <c r="J42" s="17"/>
      <c r="K42" s="17"/>
      <c r="L42" s="17"/>
      <c r="M42" s="17"/>
      <c r="N42" s="32" t="s">
        <v>167</v>
      </c>
      <c r="O42" s="17" t="s">
        <v>167</v>
      </c>
      <c r="P42" s="17" t="s">
        <v>167</v>
      </c>
      <c r="Q42" s="94" t="s">
        <v>167</v>
      </c>
    </row>
    <row r="43" spans="1:17" s="18" customFormat="1" ht="15" customHeight="1">
      <c r="A43" s="93" t="s">
        <v>101</v>
      </c>
      <c r="B43" s="30"/>
      <c r="C43" s="16">
        <v>36</v>
      </c>
      <c r="D43" s="149"/>
      <c r="E43" s="17"/>
      <c r="F43" s="17"/>
      <c r="G43" s="17"/>
      <c r="H43" s="17"/>
      <c r="I43" s="17"/>
      <c r="J43" s="17"/>
      <c r="K43" s="17"/>
      <c r="L43" s="17"/>
      <c r="M43" s="17"/>
      <c r="N43" s="32" t="s">
        <v>167</v>
      </c>
      <c r="O43" s="17" t="s">
        <v>167</v>
      </c>
      <c r="P43" s="17" t="s">
        <v>167</v>
      </c>
      <c r="Q43" s="94" t="s">
        <v>167</v>
      </c>
    </row>
    <row r="44" spans="1:17" s="18" customFormat="1" ht="15" customHeight="1">
      <c r="A44" s="93" t="s">
        <v>102</v>
      </c>
      <c r="B44" s="30"/>
      <c r="C44" s="16">
        <v>37</v>
      </c>
      <c r="D44" s="149"/>
      <c r="E44" s="17"/>
      <c r="F44" s="17"/>
      <c r="G44" s="17"/>
      <c r="H44" s="17"/>
      <c r="I44" s="17"/>
      <c r="J44" s="17"/>
      <c r="K44" s="17"/>
      <c r="L44" s="17"/>
      <c r="M44" s="17"/>
      <c r="N44" s="32" t="s">
        <v>167</v>
      </c>
      <c r="O44" s="17" t="s">
        <v>167</v>
      </c>
      <c r="P44" s="17" t="s">
        <v>167</v>
      </c>
      <c r="Q44" s="94" t="s">
        <v>167</v>
      </c>
    </row>
    <row r="45" spans="1:17" s="18" customFormat="1" ht="15" customHeight="1">
      <c r="A45" s="93" t="s">
        <v>103</v>
      </c>
      <c r="B45" s="30"/>
      <c r="C45" s="16">
        <v>38</v>
      </c>
      <c r="D45" s="149"/>
      <c r="E45" s="17"/>
      <c r="F45" s="17"/>
      <c r="G45" s="17"/>
      <c r="H45" s="17"/>
      <c r="I45" s="17"/>
      <c r="J45" s="17"/>
      <c r="K45" s="17"/>
      <c r="L45" s="17"/>
      <c r="M45" s="17"/>
      <c r="N45" s="32" t="s">
        <v>167</v>
      </c>
      <c r="O45" s="17" t="s">
        <v>167</v>
      </c>
      <c r="P45" s="17" t="s">
        <v>167</v>
      </c>
      <c r="Q45" s="94" t="s">
        <v>167</v>
      </c>
    </row>
    <row r="46" spans="1:17" s="18" customFormat="1" ht="15" customHeight="1">
      <c r="A46" s="93" t="s">
        <v>104</v>
      </c>
      <c r="B46" s="30"/>
      <c r="C46" s="16">
        <v>39</v>
      </c>
      <c r="D46" s="149"/>
      <c r="E46" s="17"/>
      <c r="F46" s="17"/>
      <c r="G46" s="17"/>
      <c r="H46" s="17"/>
      <c r="I46" s="17"/>
      <c r="J46" s="17"/>
      <c r="K46" s="17"/>
      <c r="L46" s="17"/>
      <c r="M46" s="17"/>
      <c r="N46" s="32" t="s">
        <v>167</v>
      </c>
      <c r="O46" s="17" t="s">
        <v>167</v>
      </c>
      <c r="P46" s="17" t="s">
        <v>167</v>
      </c>
      <c r="Q46" s="94" t="s">
        <v>167</v>
      </c>
    </row>
    <row r="47" spans="1:17" s="18" customFormat="1" ht="15" customHeight="1">
      <c r="A47" s="93" t="s">
        <v>105</v>
      </c>
      <c r="B47" s="30"/>
      <c r="C47" s="16">
        <v>40</v>
      </c>
      <c r="D47" s="149"/>
      <c r="E47" s="17"/>
      <c r="F47" s="17"/>
      <c r="G47" s="17"/>
      <c r="H47" s="17"/>
      <c r="I47" s="17"/>
      <c r="J47" s="17"/>
      <c r="K47" s="17"/>
      <c r="L47" s="17"/>
      <c r="M47" s="17"/>
      <c r="N47" s="32" t="s">
        <v>167</v>
      </c>
      <c r="O47" s="17" t="s">
        <v>167</v>
      </c>
      <c r="P47" s="17" t="s">
        <v>167</v>
      </c>
      <c r="Q47" s="94" t="s">
        <v>167</v>
      </c>
    </row>
    <row r="48" spans="1:17" s="18" customFormat="1" ht="15" customHeight="1">
      <c r="A48" s="93" t="s">
        <v>106</v>
      </c>
      <c r="B48" s="30"/>
      <c r="C48" s="16">
        <v>41</v>
      </c>
      <c r="D48" s="149"/>
      <c r="E48" s="17"/>
      <c r="F48" s="17"/>
      <c r="G48" s="17"/>
      <c r="H48" s="17"/>
      <c r="I48" s="17"/>
      <c r="J48" s="17"/>
      <c r="K48" s="17"/>
      <c r="L48" s="17"/>
      <c r="M48" s="17"/>
      <c r="N48" s="32" t="s">
        <v>167</v>
      </c>
      <c r="O48" s="17" t="s">
        <v>167</v>
      </c>
      <c r="P48" s="17" t="s">
        <v>167</v>
      </c>
      <c r="Q48" s="94" t="s">
        <v>167</v>
      </c>
    </row>
    <row r="49" spans="1:17" s="18" customFormat="1" ht="15" customHeight="1">
      <c r="A49" s="93" t="s">
        <v>107</v>
      </c>
      <c r="B49" s="30"/>
      <c r="C49" s="16">
        <v>42</v>
      </c>
      <c r="D49" s="149"/>
      <c r="E49" s="17"/>
      <c r="F49" s="17"/>
      <c r="G49" s="17"/>
      <c r="H49" s="17"/>
      <c r="I49" s="17"/>
      <c r="J49" s="17"/>
      <c r="K49" s="17"/>
      <c r="L49" s="17"/>
      <c r="M49" s="17"/>
      <c r="N49" s="32" t="s">
        <v>167</v>
      </c>
      <c r="O49" s="17" t="s">
        <v>167</v>
      </c>
      <c r="P49" s="17" t="s">
        <v>167</v>
      </c>
      <c r="Q49" s="94" t="s">
        <v>167</v>
      </c>
    </row>
    <row r="50" spans="1:17" s="18" customFormat="1" ht="15" customHeight="1">
      <c r="A50" s="93" t="s">
        <v>108</v>
      </c>
      <c r="B50" s="30"/>
      <c r="C50" s="16">
        <v>43</v>
      </c>
      <c r="D50" s="149"/>
      <c r="E50" s="17"/>
      <c r="F50" s="17"/>
      <c r="G50" s="17"/>
      <c r="H50" s="17"/>
      <c r="I50" s="17"/>
      <c r="J50" s="17"/>
      <c r="K50" s="17"/>
      <c r="L50" s="17"/>
      <c r="M50" s="17"/>
      <c r="N50" s="32" t="s">
        <v>167</v>
      </c>
      <c r="O50" s="17" t="s">
        <v>167</v>
      </c>
      <c r="P50" s="17" t="s">
        <v>167</v>
      </c>
      <c r="Q50" s="94" t="s">
        <v>167</v>
      </c>
    </row>
    <row r="51" spans="1:17" s="18" customFormat="1" ht="15" customHeight="1">
      <c r="A51" s="93" t="s">
        <v>109</v>
      </c>
      <c r="B51" s="30"/>
      <c r="C51" s="16">
        <v>44</v>
      </c>
      <c r="D51" s="149"/>
      <c r="E51" s="17"/>
      <c r="F51" s="17"/>
      <c r="G51" s="17"/>
      <c r="H51" s="17"/>
      <c r="I51" s="17"/>
      <c r="J51" s="17"/>
      <c r="K51" s="17"/>
      <c r="L51" s="17"/>
      <c r="M51" s="17"/>
      <c r="N51" s="32" t="s">
        <v>167</v>
      </c>
      <c r="O51" s="17" t="s">
        <v>167</v>
      </c>
      <c r="P51" s="17" t="s">
        <v>167</v>
      </c>
      <c r="Q51" s="94" t="s">
        <v>167</v>
      </c>
    </row>
    <row r="52" spans="1:17" s="18" customFormat="1" ht="15" customHeight="1">
      <c r="A52" s="93" t="s">
        <v>110</v>
      </c>
      <c r="B52" s="30"/>
      <c r="C52" s="16">
        <v>45</v>
      </c>
      <c r="D52" s="149"/>
      <c r="E52" s="17"/>
      <c r="F52" s="17"/>
      <c r="G52" s="17"/>
      <c r="H52" s="17"/>
      <c r="I52" s="17"/>
      <c r="J52" s="17"/>
      <c r="K52" s="17"/>
      <c r="L52" s="17"/>
      <c r="M52" s="17"/>
      <c r="N52" s="32" t="s">
        <v>167</v>
      </c>
      <c r="O52" s="17" t="s">
        <v>167</v>
      </c>
      <c r="P52" s="17" t="s">
        <v>167</v>
      </c>
      <c r="Q52" s="94" t="s">
        <v>167</v>
      </c>
    </row>
    <row r="53" spans="1:17" s="18" customFormat="1" ht="15" customHeight="1">
      <c r="A53" s="93" t="s">
        <v>111</v>
      </c>
      <c r="B53" s="30"/>
      <c r="C53" s="16">
        <v>46</v>
      </c>
      <c r="D53" s="149">
        <v>43023</v>
      </c>
      <c r="E53" s="17"/>
      <c r="F53" s="17"/>
      <c r="G53" s="17"/>
      <c r="H53" s="17">
        <v>1306</v>
      </c>
      <c r="I53" s="17"/>
      <c r="J53" s="17"/>
      <c r="K53" s="17"/>
      <c r="L53" s="17"/>
      <c r="M53" s="17">
        <v>41717</v>
      </c>
      <c r="N53" s="32" t="s">
        <v>167</v>
      </c>
      <c r="O53" s="17" t="s">
        <v>167</v>
      </c>
      <c r="P53" s="17" t="s">
        <v>167</v>
      </c>
      <c r="Q53" s="94" t="s">
        <v>167</v>
      </c>
    </row>
    <row r="54" spans="1:17" s="18" customFormat="1" ht="15" customHeight="1">
      <c r="A54" s="93" t="s">
        <v>112</v>
      </c>
      <c r="B54" s="30"/>
      <c r="C54" s="16">
        <v>47</v>
      </c>
      <c r="D54" s="149">
        <v>43023</v>
      </c>
      <c r="E54" s="17"/>
      <c r="F54" s="17"/>
      <c r="G54" s="17"/>
      <c r="H54" s="17">
        <v>1306</v>
      </c>
      <c r="I54" s="17"/>
      <c r="J54" s="17"/>
      <c r="K54" s="17"/>
      <c r="L54" s="17"/>
      <c r="M54" s="17">
        <v>41717</v>
      </c>
      <c r="N54" s="32" t="s">
        <v>167</v>
      </c>
      <c r="O54" s="17" t="s">
        <v>167</v>
      </c>
      <c r="P54" s="17" t="s">
        <v>167</v>
      </c>
      <c r="Q54" s="94" t="s">
        <v>167</v>
      </c>
    </row>
    <row r="55" spans="1:17" s="18" customFormat="1" ht="15" customHeight="1">
      <c r="A55" s="93" t="s">
        <v>113</v>
      </c>
      <c r="B55" s="30"/>
      <c r="C55" s="16">
        <v>48</v>
      </c>
      <c r="D55" s="149"/>
      <c r="E55" s="17"/>
      <c r="F55" s="17"/>
      <c r="G55" s="17"/>
      <c r="H55" s="17"/>
      <c r="I55" s="17"/>
      <c r="J55" s="17"/>
      <c r="K55" s="17"/>
      <c r="L55" s="17"/>
      <c r="M55" s="17"/>
      <c r="N55" s="32" t="s">
        <v>167</v>
      </c>
      <c r="O55" s="17" t="s">
        <v>167</v>
      </c>
      <c r="P55" s="17" t="s">
        <v>167</v>
      </c>
      <c r="Q55" s="94" t="s">
        <v>167</v>
      </c>
    </row>
    <row r="56" spans="1:17" s="18" customFormat="1" ht="15" customHeight="1">
      <c r="A56" s="93" t="s">
        <v>114</v>
      </c>
      <c r="B56" s="30"/>
      <c r="C56" s="16">
        <v>49</v>
      </c>
      <c r="D56" s="149">
        <v>1912</v>
      </c>
      <c r="E56" s="17"/>
      <c r="F56" s="17"/>
      <c r="G56" s="17"/>
      <c r="H56" s="17">
        <v>1912</v>
      </c>
      <c r="I56" s="17"/>
      <c r="J56" s="17"/>
      <c r="K56" s="17"/>
      <c r="L56" s="17"/>
      <c r="M56" s="17">
        <v>0</v>
      </c>
      <c r="N56" s="32" t="s">
        <v>167</v>
      </c>
      <c r="O56" s="17" t="s">
        <v>167</v>
      </c>
      <c r="P56" s="17" t="s">
        <v>167</v>
      </c>
      <c r="Q56" s="94" t="s">
        <v>167</v>
      </c>
    </row>
    <row r="57" spans="1:17" s="18" customFormat="1" ht="15" customHeight="1">
      <c r="A57" s="93" t="s">
        <v>115</v>
      </c>
      <c r="B57" s="30"/>
      <c r="C57" s="16">
        <v>50</v>
      </c>
      <c r="D57" s="149"/>
      <c r="E57" s="17"/>
      <c r="F57" s="17"/>
      <c r="G57" s="17"/>
      <c r="H57" s="17"/>
      <c r="I57" s="17"/>
      <c r="J57" s="17"/>
      <c r="K57" s="17"/>
      <c r="L57" s="17"/>
      <c r="M57" s="17"/>
      <c r="N57" s="32" t="s">
        <v>167</v>
      </c>
      <c r="O57" s="17" t="s">
        <v>167</v>
      </c>
      <c r="P57" s="17" t="s">
        <v>167</v>
      </c>
      <c r="Q57" s="94" t="s">
        <v>167</v>
      </c>
    </row>
    <row r="58" spans="1:17" s="18" customFormat="1" ht="15" customHeight="1">
      <c r="A58" s="93" t="s">
        <v>116</v>
      </c>
      <c r="B58" s="30"/>
      <c r="C58" s="16">
        <v>51</v>
      </c>
      <c r="D58" s="149">
        <v>1912</v>
      </c>
      <c r="E58" s="17"/>
      <c r="F58" s="17"/>
      <c r="G58" s="17"/>
      <c r="H58" s="17">
        <v>1912</v>
      </c>
      <c r="I58" s="17"/>
      <c r="J58" s="17"/>
      <c r="K58" s="17"/>
      <c r="L58" s="17"/>
      <c r="M58" s="17">
        <f>D58-H58</f>
        <v>0</v>
      </c>
      <c r="N58" s="32" t="s">
        <v>167</v>
      </c>
      <c r="O58" s="17" t="s">
        <v>167</v>
      </c>
      <c r="P58" s="17" t="s">
        <v>167</v>
      </c>
      <c r="Q58" s="94" t="s">
        <v>167</v>
      </c>
    </row>
    <row r="59" spans="1:17" s="18" customFormat="1" ht="15" customHeight="1">
      <c r="A59" s="93" t="s">
        <v>117</v>
      </c>
      <c r="B59" s="30"/>
      <c r="C59" s="16">
        <v>52</v>
      </c>
      <c r="D59" s="149">
        <v>48200</v>
      </c>
      <c r="E59" s="17"/>
      <c r="F59" s="17"/>
      <c r="G59" s="17"/>
      <c r="H59" s="17">
        <v>29294</v>
      </c>
      <c r="I59" s="17"/>
      <c r="J59" s="17"/>
      <c r="K59" s="17"/>
      <c r="L59" s="17"/>
      <c r="M59" s="17">
        <f>D59-H59</f>
        <v>18906</v>
      </c>
      <c r="N59" s="32" t="s">
        <v>167</v>
      </c>
      <c r="O59" s="17" t="s">
        <v>167</v>
      </c>
      <c r="P59" s="17" t="s">
        <v>167</v>
      </c>
      <c r="Q59" s="94" t="s">
        <v>167</v>
      </c>
    </row>
    <row r="60" spans="1:17" s="18" customFormat="1" ht="15" customHeight="1">
      <c r="A60" s="93" t="s">
        <v>118</v>
      </c>
      <c r="B60" s="30"/>
      <c r="C60" s="16">
        <v>53</v>
      </c>
      <c r="D60" s="149"/>
      <c r="E60" s="17"/>
      <c r="F60" s="17"/>
      <c r="G60" s="17"/>
      <c r="H60" s="17"/>
      <c r="I60" s="17"/>
      <c r="J60" s="17"/>
      <c r="K60" s="17"/>
      <c r="L60" s="17"/>
      <c r="M60" s="17"/>
      <c r="N60" s="32" t="s">
        <v>167</v>
      </c>
      <c r="O60" s="17" t="s">
        <v>167</v>
      </c>
      <c r="P60" s="17" t="s">
        <v>167</v>
      </c>
      <c r="Q60" s="94" t="s">
        <v>167</v>
      </c>
    </row>
    <row r="61" spans="1:17" s="18" customFormat="1" ht="15" customHeight="1">
      <c r="A61" s="93" t="s">
        <v>119</v>
      </c>
      <c r="B61" s="30"/>
      <c r="C61" s="16">
        <v>54</v>
      </c>
      <c r="D61" s="149"/>
      <c r="E61" s="17"/>
      <c r="F61" s="17"/>
      <c r="G61" s="17"/>
      <c r="H61" s="17"/>
      <c r="I61" s="17"/>
      <c r="J61" s="17"/>
      <c r="K61" s="17"/>
      <c r="L61" s="17"/>
      <c r="M61" s="17"/>
      <c r="N61" s="32" t="s">
        <v>167</v>
      </c>
      <c r="O61" s="17" t="s">
        <v>167</v>
      </c>
      <c r="P61" s="17" t="s">
        <v>167</v>
      </c>
      <c r="Q61" s="94" t="s">
        <v>167</v>
      </c>
    </row>
    <row r="62" spans="1:17" s="18" customFormat="1" ht="15" customHeight="1">
      <c r="A62" s="93" t="s">
        <v>120</v>
      </c>
      <c r="B62" s="30"/>
      <c r="C62" s="16">
        <v>55</v>
      </c>
      <c r="D62" s="149"/>
      <c r="E62" s="17"/>
      <c r="F62" s="17"/>
      <c r="G62" s="17"/>
      <c r="H62" s="17"/>
      <c r="I62" s="17"/>
      <c r="J62" s="17"/>
      <c r="K62" s="17"/>
      <c r="L62" s="17"/>
      <c r="M62" s="17"/>
      <c r="N62" s="32" t="s">
        <v>167</v>
      </c>
      <c r="O62" s="17" t="s">
        <v>167</v>
      </c>
      <c r="P62" s="17" t="s">
        <v>167</v>
      </c>
      <c r="Q62" s="94" t="s">
        <v>167</v>
      </c>
    </row>
    <row r="63" spans="1:17" s="18" customFormat="1" ht="15" customHeight="1">
      <c r="A63" s="93" t="s">
        <v>121</v>
      </c>
      <c r="B63" s="30"/>
      <c r="C63" s="16">
        <v>56</v>
      </c>
      <c r="D63" s="149">
        <v>7893</v>
      </c>
      <c r="E63" s="17"/>
      <c r="F63" s="17"/>
      <c r="G63" s="17"/>
      <c r="H63" s="17"/>
      <c r="I63" s="17"/>
      <c r="J63" s="17"/>
      <c r="K63" s="17"/>
      <c r="L63" s="17"/>
      <c r="M63" s="17">
        <f>D63-H63</f>
        <v>7893</v>
      </c>
      <c r="N63" s="32" t="s">
        <v>167</v>
      </c>
      <c r="O63" s="17" t="s">
        <v>167</v>
      </c>
      <c r="P63" s="17" t="s">
        <v>167</v>
      </c>
      <c r="Q63" s="94" t="s">
        <v>167</v>
      </c>
    </row>
    <row r="64" spans="1:17" s="18" customFormat="1" ht="15" customHeight="1" thickBot="1">
      <c r="A64" s="95" t="s">
        <v>122</v>
      </c>
      <c r="B64" s="96"/>
      <c r="C64" s="97">
        <v>57</v>
      </c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140" t="s">
        <v>167</v>
      </c>
      <c r="O64" s="78" t="s">
        <v>167</v>
      </c>
      <c r="P64" s="78" t="s">
        <v>167</v>
      </c>
      <c r="Q64" s="98" t="s">
        <v>167</v>
      </c>
    </row>
    <row r="65" spans="1:19" s="2" customFormat="1" ht="15" customHeight="1">
      <c r="A65" s="7"/>
      <c r="B65" s="4"/>
      <c r="C65" s="6"/>
      <c r="D65" s="6"/>
      <c r="E65" s="6"/>
      <c r="F65" s="8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5" customHeight="1">
      <c r="A66" s="7"/>
      <c r="B66" s="4"/>
      <c r="C66" s="6"/>
      <c r="D66" s="6"/>
      <c r="E66" s="6"/>
      <c r="F66" s="8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5" customHeight="1">
      <c r="A67" s="102" t="s">
        <v>64</v>
      </c>
      <c r="B67" s="4"/>
      <c r="C67" s="6"/>
      <c r="D67" s="6"/>
      <c r="E67" s="6"/>
      <c r="F67" s="8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5" customHeight="1">
      <c r="A68" s="103" t="s">
        <v>62</v>
      </c>
      <c r="B68" s="4"/>
      <c r="C68" s="6"/>
      <c r="D68" s="6"/>
      <c r="E68" s="6"/>
      <c r="F68" s="8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5" customHeight="1" thickBot="1">
      <c r="A69" s="141">
        <v>41455</v>
      </c>
      <c r="B69" s="4"/>
      <c r="C69" s="6"/>
      <c r="D69" s="6"/>
      <c r="E69" s="6"/>
      <c r="F69" s="8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8" s="42" customFormat="1" ht="33.75">
      <c r="A70" s="59"/>
      <c r="B70" s="60"/>
      <c r="C70" s="61"/>
      <c r="D70" s="62" t="s">
        <v>164</v>
      </c>
      <c r="E70" s="63" t="s">
        <v>159</v>
      </c>
      <c r="F70" s="63" t="s">
        <v>159</v>
      </c>
      <c r="G70" s="63" t="s">
        <v>162</v>
      </c>
      <c r="H70" s="64" t="s">
        <v>162</v>
      </c>
    </row>
    <row r="71" spans="1:8" s="42" customFormat="1" ht="22.5">
      <c r="A71" s="65"/>
      <c r="B71" s="43"/>
      <c r="C71" s="48"/>
      <c r="D71" s="49" t="s">
        <v>165</v>
      </c>
      <c r="E71" s="50" t="s">
        <v>160</v>
      </c>
      <c r="F71" s="50" t="s">
        <v>161</v>
      </c>
      <c r="G71" s="50" t="s">
        <v>160</v>
      </c>
      <c r="H71" s="66" t="s">
        <v>161</v>
      </c>
    </row>
    <row r="72" spans="1:8" s="45" customFormat="1" ht="11.25">
      <c r="A72" s="67" t="s">
        <v>60</v>
      </c>
      <c r="B72" s="44"/>
      <c r="C72" s="51" t="s">
        <v>61</v>
      </c>
      <c r="D72" s="52">
        <v>1</v>
      </c>
      <c r="E72" s="53">
        <v>2</v>
      </c>
      <c r="F72" s="53">
        <v>3</v>
      </c>
      <c r="G72" s="53">
        <v>4</v>
      </c>
      <c r="H72" s="68">
        <v>5</v>
      </c>
    </row>
    <row r="73" spans="1:8" s="45" customFormat="1" ht="27.75" customHeight="1">
      <c r="A73" s="69"/>
      <c r="B73" s="58"/>
      <c r="C73" s="54"/>
      <c r="D73" s="116"/>
      <c r="E73" s="116"/>
      <c r="F73" s="116"/>
      <c r="G73" s="116"/>
      <c r="H73" s="70"/>
    </row>
    <row r="74" spans="1:8" s="22" customFormat="1" ht="11.25">
      <c r="A74" s="71" t="s">
        <v>123</v>
      </c>
      <c r="B74" s="46"/>
      <c r="C74" s="55">
        <v>1</v>
      </c>
      <c r="D74" s="147">
        <v>95994</v>
      </c>
      <c r="E74" s="147">
        <v>95206</v>
      </c>
      <c r="F74" s="147"/>
      <c r="G74" s="147">
        <v>788</v>
      </c>
      <c r="H74" s="72"/>
    </row>
    <row r="75" spans="1:8" s="22" customFormat="1" ht="11.25">
      <c r="A75" s="73" t="s">
        <v>124</v>
      </c>
      <c r="B75" s="47"/>
      <c r="C75" s="56">
        <v>2</v>
      </c>
      <c r="D75" s="149">
        <v>26876</v>
      </c>
      <c r="E75" s="149">
        <v>26088</v>
      </c>
      <c r="F75" s="17"/>
      <c r="G75" s="17">
        <v>78</v>
      </c>
      <c r="H75" s="74"/>
    </row>
    <row r="76" spans="1:8" s="22" customFormat="1" ht="11.25">
      <c r="A76" s="73" t="s">
        <v>125</v>
      </c>
      <c r="B76" s="47"/>
      <c r="C76" s="56">
        <v>3</v>
      </c>
      <c r="D76" s="149"/>
      <c r="E76" s="17"/>
      <c r="F76" s="17"/>
      <c r="G76" s="17"/>
      <c r="H76" s="74"/>
    </row>
    <row r="77" spans="1:8" s="22" customFormat="1" ht="11.25">
      <c r="A77" s="73" t="s">
        <v>126</v>
      </c>
      <c r="B77" s="47"/>
      <c r="C77" s="56">
        <v>4</v>
      </c>
      <c r="D77" s="149">
        <v>3958</v>
      </c>
      <c r="E77" s="17">
        <v>3170</v>
      </c>
      <c r="F77" s="17"/>
      <c r="G77" s="17">
        <v>788</v>
      </c>
      <c r="H77" s="74"/>
    </row>
    <row r="78" spans="1:8" s="22" customFormat="1" ht="11.25">
      <c r="A78" s="73" t="s">
        <v>127</v>
      </c>
      <c r="B78" s="47"/>
      <c r="C78" s="56">
        <v>5</v>
      </c>
      <c r="D78" s="149"/>
      <c r="E78" s="17"/>
      <c r="F78" s="17"/>
      <c r="G78" s="17"/>
      <c r="H78" s="74"/>
    </row>
    <row r="79" spans="1:8" s="22" customFormat="1" ht="11.25">
      <c r="A79" s="73" t="s">
        <v>128</v>
      </c>
      <c r="B79" s="47"/>
      <c r="C79" s="56">
        <v>6</v>
      </c>
      <c r="D79" s="149"/>
      <c r="E79" s="17"/>
      <c r="F79" s="17"/>
      <c r="G79" s="17"/>
      <c r="H79" s="74"/>
    </row>
    <row r="80" spans="1:8" s="22" customFormat="1" ht="11.25">
      <c r="A80" s="73" t="s">
        <v>130</v>
      </c>
      <c r="B80" s="47"/>
      <c r="C80" s="56">
        <v>7</v>
      </c>
      <c r="D80" s="149">
        <v>3958</v>
      </c>
      <c r="E80" s="17">
        <v>3170</v>
      </c>
      <c r="F80" s="17"/>
      <c r="G80" s="17">
        <v>788</v>
      </c>
      <c r="H80" s="74"/>
    </row>
    <row r="81" spans="1:8" s="22" customFormat="1" ht="11.25">
      <c r="A81" s="73" t="s">
        <v>131</v>
      </c>
      <c r="B81" s="47"/>
      <c r="C81" s="56">
        <v>8</v>
      </c>
      <c r="D81" s="149"/>
      <c r="E81" s="17"/>
      <c r="F81" s="17"/>
      <c r="G81" s="17"/>
      <c r="H81" s="74"/>
    </row>
    <row r="82" spans="1:8" s="22" customFormat="1" ht="11.25">
      <c r="A82" s="73" t="s">
        <v>132</v>
      </c>
      <c r="B82" s="47"/>
      <c r="C82" s="56">
        <v>9</v>
      </c>
      <c r="D82" s="149">
        <v>3958</v>
      </c>
      <c r="E82" s="17">
        <v>3170</v>
      </c>
      <c r="F82" s="17"/>
      <c r="G82" s="17">
        <v>788</v>
      </c>
      <c r="H82" s="74"/>
    </row>
    <row r="83" spans="1:8" s="22" customFormat="1" ht="11.25">
      <c r="A83" s="73" t="s">
        <v>133</v>
      </c>
      <c r="B83" s="47"/>
      <c r="C83" s="56">
        <v>10</v>
      </c>
      <c r="D83" s="149"/>
      <c r="E83" s="17"/>
      <c r="F83" s="17"/>
      <c r="G83" s="17"/>
      <c r="H83" s="74"/>
    </row>
    <row r="84" spans="1:8" s="22" customFormat="1" ht="11.25">
      <c r="A84" s="73" t="s">
        <v>134</v>
      </c>
      <c r="B84" s="47"/>
      <c r="C84" s="56">
        <v>11</v>
      </c>
      <c r="D84" s="149"/>
      <c r="E84" s="17"/>
      <c r="F84" s="17"/>
      <c r="G84" s="17"/>
      <c r="H84" s="74"/>
    </row>
    <row r="85" spans="1:8" s="22" customFormat="1" ht="11.25">
      <c r="A85" s="73" t="s">
        <v>135</v>
      </c>
      <c r="B85" s="47"/>
      <c r="C85" s="56">
        <v>12</v>
      </c>
      <c r="D85" s="149"/>
      <c r="E85" s="17"/>
      <c r="F85" s="17"/>
      <c r="G85" s="17"/>
      <c r="H85" s="74"/>
    </row>
    <row r="86" spans="1:8" s="22" customFormat="1" ht="11.25">
      <c r="A86" s="73" t="s">
        <v>136</v>
      </c>
      <c r="B86" s="47"/>
      <c r="C86" s="56">
        <v>13</v>
      </c>
      <c r="D86" s="149"/>
      <c r="E86" s="17"/>
      <c r="F86" s="17"/>
      <c r="G86" s="17"/>
      <c r="H86" s="74"/>
    </row>
    <row r="87" spans="1:8" s="22" customFormat="1" ht="11.25">
      <c r="A87" s="73" t="s">
        <v>137</v>
      </c>
      <c r="B87" s="47"/>
      <c r="C87" s="56">
        <v>14</v>
      </c>
      <c r="D87" s="149"/>
      <c r="E87" s="17"/>
      <c r="F87" s="17"/>
      <c r="G87" s="17"/>
      <c r="H87" s="74"/>
    </row>
    <row r="88" spans="1:8" s="22" customFormat="1" ht="11.25">
      <c r="A88" s="73" t="s">
        <v>138</v>
      </c>
      <c r="B88" s="47"/>
      <c r="C88" s="56">
        <v>15</v>
      </c>
      <c r="D88" s="149"/>
      <c r="E88" s="17"/>
      <c r="F88" s="17"/>
      <c r="G88" s="17"/>
      <c r="H88" s="74"/>
    </row>
    <row r="89" spans="1:8" s="22" customFormat="1" ht="11.25">
      <c r="A89" s="73" t="s">
        <v>139</v>
      </c>
      <c r="B89" s="47"/>
      <c r="C89" s="56">
        <v>16</v>
      </c>
      <c r="D89" s="149"/>
      <c r="E89" s="17"/>
      <c r="F89" s="17"/>
      <c r="G89" s="17"/>
      <c r="H89" s="74"/>
    </row>
    <row r="90" spans="1:8" s="22" customFormat="1" ht="11.25">
      <c r="A90" s="73" t="s">
        <v>140</v>
      </c>
      <c r="B90" s="47"/>
      <c r="C90" s="56">
        <v>17</v>
      </c>
      <c r="D90" s="149"/>
      <c r="E90" s="17"/>
      <c r="F90" s="17"/>
      <c r="G90" s="17"/>
      <c r="H90" s="74"/>
    </row>
    <row r="91" spans="1:8" s="22" customFormat="1" ht="11.25">
      <c r="A91" s="73" t="s">
        <v>141</v>
      </c>
      <c r="B91" s="47"/>
      <c r="C91" s="56">
        <v>18</v>
      </c>
      <c r="D91" s="149"/>
      <c r="E91" s="17"/>
      <c r="F91" s="17"/>
      <c r="G91" s="17"/>
      <c r="H91" s="74"/>
    </row>
    <row r="92" spans="1:8" s="22" customFormat="1" ht="11.25">
      <c r="A92" s="73" t="s">
        <v>142</v>
      </c>
      <c r="B92" s="47"/>
      <c r="C92" s="56">
        <v>19</v>
      </c>
      <c r="D92" s="149"/>
      <c r="E92" s="149"/>
      <c r="F92" s="17"/>
      <c r="G92" s="17"/>
      <c r="H92" s="74"/>
    </row>
    <row r="93" spans="1:8" s="22" customFormat="1" ht="11.25">
      <c r="A93" s="73" t="s">
        <v>143</v>
      </c>
      <c r="B93" s="47"/>
      <c r="C93" s="56">
        <v>20</v>
      </c>
      <c r="D93" s="149"/>
      <c r="E93" s="149"/>
      <c r="F93" s="17"/>
      <c r="G93" s="17"/>
      <c r="H93" s="74"/>
    </row>
    <row r="94" spans="1:8" s="22" customFormat="1" ht="11.25">
      <c r="A94" s="73" t="s">
        <v>144</v>
      </c>
      <c r="B94" s="47"/>
      <c r="C94" s="56">
        <v>21</v>
      </c>
      <c r="D94" s="149"/>
      <c r="E94" s="17"/>
      <c r="F94" s="17"/>
      <c r="G94" s="17"/>
      <c r="H94" s="74"/>
    </row>
    <row r="95" spans="1:8" s="22" customFormat="1" ht="11.25">
      <c r="A95" s="73" t="s">
        <v>145</v>
      </c>
      <c r="B95" s="47"/>
      <c r="C95" s="56">
        <v>22</v>
      </c>
      <c r="D95" s="149"/>
      <c r="E95" s="17"/>
      <c r="F95" s="17"/>
      <c r="G95" s="17"/>
      <c r="H95" s="74"/>
    </row>
    <row r="96" spans="1:8" s="22" customFormat="1" ht="11.25">
      <c r="A96" s="73" t="s">
        <v>146</v>
      </c>
      <c r="B96" s="47"/>
      <c r="C96" s="56">
        <v>23</v>
      </c>
      <c r="D96" s="149"/>
      <c r="E96" s="17"/>
      <c r="F96" s="17"/>
      <c r="G96" s="17"/>
      <c r="H96" s="74"/>
    </row>
    <row r="97" spans="1:8" s="22" customFormat="1" ht="11.25">
      <c r="A97" s="73" t="s">
        <v>147</v>
      </c>
      <c r="B97" s="47"/>
      <c r="C97" s="56">
        <v>24</v>
      </c>
      <c r="D97" s="149"/>
      <c r="E97" s="17"/>
      <c r="F97" s="17"/>
      <c r="G97" s="17"/>
      <c r="H97" s="74"/>
    </row>
    <row r="98" spans="1:8" s="22" customFormat="1" ht="11.25">
      <c r="A98" s="73" t="s">
        <v>148</v>
      </c>
      <c r="B98" s="47"/>
      <c r="C98" s="56">
        <v>25</v>
      </c>
      <c r="D98" s="149"/>
      <c r="E98" s="17"/>
      <c r="F98" s="17"/>
      <c r="G98" s="17"/>
      <c r="H98" s="74"/>
    </row>
    <row r="99" spans="1:8" s="22" customFormat="1" ht="11.25">
      <c r="A99" s="73" t="s">
        <v>149</v>
      </c>
      <c r="B99" s="47"/>
      <c r="C99" s="56">
        <v>26</v>
      </c>
      <c r="D99" s="149"/>
      <c r="E99" s="17"/>
      <c r="F99" s="17"/>
      <c r="G99" s="17"/>
      <c r="H99" s="74"/>
    </row>
    <row r="100" spans="1:8" s="22" customFormat="1" ht="11.25">
      <c r="A100" s="73" t="s">
        <v>150</v>
      </c>
      <c r="B100" s="47"/>
      <c r="C100" s="56">
        <v>27</v>
      </c>
      <c r="D100" s="149"/>
      <c r="E100" s="17"/>
      <c r="F100" s="17"/>
      <c r="G100" s="17"/>
      <c r="H100" s="74"/>
    </row>
    <row r="101" spans="1:8" s="22" customFormat="1" ht="11.25">
      <c r="A101" s="73" t="s">
        <v>151</v>
      </c>
      <c r="B101" s="47"/>
      <c r="C101" s="56">
        <v>28</v>
      </c>
      <c r="D101" s="149"/>
      <c r="E101" s="17"/>
      <c r="F101" s="17"/>
      <c r="G101" s="17"/>
      <c r="H101" s="74"/>
    </row>
    <row r="102" spans="1:8" s="22" customFormat="1" ht="11.25">
      <c r="A102" s="73" t="s">
        <v>152</v>
      </c>
      <c r="B102" s="47"/>
      <c r="C102" s="56">
        <v>29</v>
      </c>
      <c r="D102" s="149"/>
      <c r="E102" s="17"/>
      <c r="F102" s="17"/>
      <c r="G102" s="17"/>
      <c r="H102" s="74"/>
    </row>
    <row r="103" spans="1:8" s="22" customFormat="1" ht="11.25">
      <c r="A103" s="73" t="s">
        <v>153</v>
      </c>
      <c r="B103" s="47"/>
      <c r="C103" s="56">
        <v>30</v>
      </c>
      <c r="D103" s="149"/>
      <c r="E103" s="17"/>
      <c r="F103" s="17"/>
      <c r="G103" s="17"/>
      <c r="H103" s="74"/>
    </row>
    <row r="104" spans="1:8" s="22" customFormat="1" ht="11.25">
      <c r="A104" s="73" t="s">
        <v>154</v>
      </c>
      <c r="B104" s="47"/>
      <c r="C104" s="56">
        <v>31</v>
      </c>
      <c r="D104" s="149"/>
      <c r="E104" s="17"/>
      <c r="F104" s="17"/>
      <c r="G104" s="17"/>
      <c r="H104" s="74"/>
    </row>
    <row r="105" spans="1:8" s="22" customFormat="1" ht="11.25">
      <c r="A105" s="73" t="s">
        <v>155</v>
      </c>
      <c r="B105" s="47"/>
      <c r="C105" s="56">
        <v>32</v>
      </c>
      <c r="D105" s="149"/>
      <c r="E105" s="17"/>
      <c r="F105" s="17"/>
      <c r="G105" s="17"/>
      <c r="H105" s="74"/>
    </row>
    <row r="106" spans="1:8" s="22" customFormat="1" ht="11.25">
      <c r="A106" s="73" t="s">
        <v>156</v>
      </c>
      <c r="B106" s="47"/>
      <c r="C106" s="56">
        <v>33</v>
      </c>
      <c r="D106" s="149"/>
      <c r="E106" s="17"/>
      <c r="F106" s="17"/>
      <c r="G106" s="17"/>
      <c r="H106" s="74"/>
    </row>
    <row r="107" spans="1:8" s="22" customFormat="1" ht="11.25">
      <c r="A107" s="73" t="s">
        <v>157</v>
      </c>
      <c r="B107" s="47"/>
      <c r="C107" s="56">
        <v>34</v>
      </c>
      <c r="D107" s="149"/>
      <c r="E107" s="17"/>
      <c r="F107" s="17"/>
      <c r="G107" s="17"/>
      <c r="H107" s="74"/>
    </row>
    <row r="108" spans="1:8" s="22" customFormat="1" ht="11.25">
      <c r="A108" s="73" t="s">
        <v>168</v>
      </c>
      <c r="B108" s="47"/>
      <c r="C108" s="56">
        <v>35</v>
      </c>
      <c r="D108" s="149"/>
      <c r="E108" s="17"/>
      <c r="F108" s="17"/>
      <c r="G108" s="17"/>
      <c r="H108" s="74"/>
    </row>
    <row r="109" spans="1:8" s="22" customFormat="1" ht="11.25">
      <c r="A109" s="73" t="s">
        <v>169</v>
      </c>
      <c r="B109" s="47"/>
      <c r="C109" s="56">
        <v>36</v>
      </c>
      <c r="D109" s="149"/>
      <c r="E109" s="17"/>
      <c r="F109" s="17"/>
      <c r="G109" s="17"/>
      <c r="H109" s="74"/>
    </row>
    <row r="110" spans="1:8" s="22" customFormat="1" ht="11.25">
      <c r="A110" s="73" t="s">
        <v>170</v>
      </c>
      <c r="B110" s="47"/>
      <c r="C110" s="56">
        <v>37</v>
      </c>
      <c r="D110" s="149"/>
      <c r="E110" s="17"/>
      <c r="F110" s="17"/>
      <c r="G110" s="17"/>
      <c r="H110" s="74"/>
    </row>
    <row r="111" spans="1:8" s="22" customFormat="1" ht="11.25">
      <c r="A111" s="73" t="s">
        <v>171</v>
      </c>
      <c r="B111" s="47"/>
      <c r="C111" s="56">
        <v>38</v>
      </c>
      <c r="D111" s="149"/>
      <c r="E111" s="17"/>
      <c r="F111" s="17"/>
      <c r="G111" s="17"/>
      <c r="H111" s="74"/>
    </row>
    <row r="112" spans="1:8" s="22" customFormat="1" ht="11.25">
      <c r="A112" s="73" t="s">
        <v>172</v>
      </c>
      <c r="B112" s="47"/>
      <c r="C112" s="56">
        <v>39</v>
      </c>
      <c r="D112" s="149"/>
      <c r="E112" s="17"/>
      <c r="F112" s="17"/>
      <c r="G112" s="17"/>
      <c r="H112" s="74"/>
    </row>
    <row r="113" spans="1:8" s="22" customFormat="1" ht="11.25">
      <c r="A113" s="73" t="s">
        <v>173</v>
      </c>
      <c r="B113" s="47"/>
      <c r="C113" s="56">
        <v>40</v>
      </c>
      <c r="D113" s="149"/>
      <c r="E113" s="17"/>
      <c r="F113" s="17"/>
      <c r="G113" s="17"/>
      <c r="H113" s="74"/>
    </row>
    <row r="114" spans="1:8" s="22" customFormat="1" ht="11.25">
      <c r="A114" s="73" t="s">
        <v>174</v>
      </c>
      <c r="B114" s="47"/>
      <c r="C114" s="56">
        <v>41</v>
      </c>
      <c r="D114" s="149"/>
      <c r="E114" s="17"/>
      <c r="F114" s="17"/>
      <c r="G114" s="17"/>
      <c r="H114" s="74"/>
    </row>
    <row r="115" spans="1:8" s="22" customFormat="1" ht="11.25">
      <c r="A115" s="73" t="s">
        <v>175</v>
      </c>
      <c r="B115" s="47"/>
      <c r="C115" s="56">
        <v>42</v>
      </c>
      <c r="D115" s="149"/>
      <c r="E115" s="17"/>
      <c r="F115" s="17"/>
      <c r="G115" s="17"/>
      <c r="H115" s="74"/>
    </row>
    <row r="116" spans="1:8" s="22" customFormat="1" ht="11.25">
      <c r="A116" s="73" t="s">
        <v>176</v>
      </c>
      <c r="B116" s="47"/>
      <c r="C116" s="56">
        <v>43</v>
      </c>
      <c r="D116" s="149"/>
      <c r="E116" s="17"/>
      <c r="F116" s="17"/>
      <c r="G116" s="17"/>
      <c r="H116" s="74"/>
    </row>
    <row r="117" spans="1:8" s="22" customFormat="1" ht="11.25">
      <c r="A117" s="73" t="s">
        <v>177</v>
      </c>
      <c r="B117" s="47"/>
      <c r="C117" s="56">
        <v>44</v>
      </c>
      <c r="D117" s="149">
        <v>22918</v>
      </c>
      <c r="E117" s="17">
        <v>22918</v>
      </c>
      <c r="F117" s="17"/>
      <c r="G117" s="17"/>
      <c r="H117" s="74"/>
    </row>
    <row r="118" spans="1:8" s="22" customFormat="1" ht="11.25">
      <c r="A118" s="73" t="s">
        <v>178</v>
      </c>
      <c r="B118" s="47"/>
      <c r="C118" s="56">
        <v>45</v>
      </c>
      <c r="D118" s="149" t="s">
        <v>167</v>
      </c>
      <c r="E118" s="17" t="s">
        <v>167</v>
      </c>
      <c r="F118" s="17" t="s">
        <v>167</v>
      </c>
      <c r="G118" s="17" t="s">
        <v>167</v>
      </c>
      <c r="H118" s="74"/>
    </row>
    <row r="119" spans="1:8" s="22" customFormat="1" ht="11.25">
      <c r="A119" s="73" t="s">
        <v>179</v>
      </c>
      <c r="B119" s="47"/>
      <c r="C119" s="56">
        <v>46</v>
      </c>
      <c r="D119" s="149"/>
      <c r="E119" s="17"/>
      <c r="F119" s="17"/>
      <c r="G119" s="17"/>
      <c r="H119" s="74"/>
    </row>
    <row r="120" spans="1:8" s="22" customFormat="1" ht="11.25">
      <c r="A120" s="73" t="s">
        <v>180</v>
      </c>
      <c r="B120" s="47"/>
      <c r="C120" s="56">
        <v>47</v>
      </c>
      <c r="D120" s="149">
        <v>69118</v>
      </c>
      <c r="E120" s="149">
        <v>69118</v>
      </c>
      <c r="F120" s="17"/>
      <c r="G120" s="17"/>
      <c r="H120" s="74"/>
    </row>
    <row r="121" spans="1:8" s="22" customFormat="1" ht="11.25">
      <c r="A121" s="73" t="s">
        <v>181</v>
      </c>
      <c r="B121" s="47"/>
      <c r="C121" s="56">
        <v>48</v>
      </c>
      <c r="D121" s="149">
        <v>60000</v>
      </c>
      <c r="E121" s="17">
        <v>60000</v>
      </c>
      <c r="F121" s="17"/>
      <c r="G121" s="17"/>
      <c r="H121" s="74"/>
    </row>
    <row r="122" spans="1:8" s="22" customFormat="1" ht="11.25">
      <c r="A122" s="73" t="s">
        <v>182</v>
      </c>
      <c r="B122" s="47"/>
      <c r="C122" s="56">
        <v>49</v>
      </c>
      <c r="D122" s="149">
        <v>60000</v>
      </c>
      <c r="E122" s="17">
        <v>60000</v>
      </c>
      <c r="F122" s="17"/>
      <c r="G122" s="17"/>
      <c r="H122" s="74"/>
    </row>
    <row r="123" spans="1:8" s="22" customFormat="1" ht="11.25">
      <c r="A123" s="73" t="s">
        <v>183</v>
      </c>
      <c r="B123" s="47"/>
      <c r="C123" s="56">
        <v>50</v>
      </c>
      <c r="D123" s="149"/>
      <c r="E123" s="17"/>
      <c r="F123" s="17"/>
      <c r="G123" s="17"/>
      <c r="H123" s="74"/>
    </row>
    <row r="124" spans="1:8" s="22" customFormat="1" ht="11.25">
      <c r="A124" s="73" t="s">
        <v>184</v>
      </c>
      <c r="B124" s="47"/>
      <c r="C124" s="56">
        <v>51</v>
      </c>
      <c r="D124" s="149"/>
      <c r="E124" s="17"/>
      <c r="F124" s="17"/>
      <c r="G124" s="17"/>
      <c r="H124" s="74"/>
    </row>
    <row r="125" spans="1:8" s="22" customFormat="1" ht="11.25">
      <c r="A125" s="73" t="s">
        <v>185</v>
      </c>
      <c r="B125" s="47"/>
      <c r="C125" s="56">
        <v>52</v>
      </c>
      <c r="D125" s="149"/>
      <c r="E125" s="17"/>
      <c r="F125" s="17"/>
      <c r="G125" s="17"/>
      <c r="H125" s="74"/>
    </row>
    <row r="126" spans="1:8" s="22" customFormat="1" ht="11.25">
      <c r="A126" s="73" t="s">
        <v>186</v>
      </c>
      <c r="B126" s="47"/>
      <c r="C126" s="56">
        <v>53</v>
      </c>
      <c r="D126" s="149"/>
      <c r="E126" s="17"/>
      <c r="F126" s="17"/>
      <c r="G126" s="17"/>
      <c r="H126" s="74"/>
    </row>
    <row r="127" spans="1:8" s="22" customFormat="1" ht="11.25">
      <c r="A127" s="73" t="s">
        <v>187</v>
      </c>
      <c r="B127" s="47"/>
      <c r="C127" s="56">
        <v>54</v>
      </c>
      <c r="D127" s="149"/>
      <c r="E127" s="17"/>
      <c r="F127" s="17"/>
      <c r="G127" s="17"/>
      <c r="H127" s="74"/>
    </row>
    <row r="128" spans="1:8" s="22" customFormat="1" ht="11.25">
      <c r="A128" s="73" t="s">
        <v>188</v>
      </c>
      <c r="B128" s="47"/>
      <c r="C128" s="56">
        <v>55</v>
      </c>
      <c r="D128" s="149">
        <v>-29294</v>
      </c>
      <c r="E128" s="17">
        <v>-29294</v>
      </c>
      <c r="F128" s="17"/>
      <c r="G128" s="17"/>
      <c r="H128" s="74"/>
    </row>
    <row r="129" spans="1:8" s="22" customFormat="1" ht="11.25">
      <c r="A129" s="73" t="s">
        <v>189</v>
      </c>
      <c r="B129" s="47"/>
      <c r="C129" s="56">
        <v>56</v>
      </c>
      <c r="D129" s="149"/>
      <c r="E129" s="17"/>
      <c r="F129" s="17"/>
      <c r="G129" s="17"/>
      <c r="H129" s="74"/>
    </row>
    <row r="130" spans="1:8" s="22" customFormat="1" ht="11.25">
      <c r="A130" s="73" t="s">
        <v>190</v>
      </c>
      <c r="B130" s="47"/>
      <c r="C130" s="56">
        <v>57</v>
      </c>
      <c r="D130" s="149"/>
      <c r="E130" s="17"/>
      <c r="F130" s="17"/>
      <c r="G130" s="17"/>
      <c r="H130" s="74"/>
    </row>
    <row r="131" spans="1:8" s="22" customFormat="1" ht="11.25">
      <c r="A131" s="73" t="s">
        <v>191</v>
      </c>
      <c r="B131" s="47"/>
      <c r="C131" s="56">
        <v>58</v>
      </c>
      <c r="D131" s="149"/>
      <c r="E131" s="17"/>
      <c r="F131" s="17"/>
      <c r="G131" s="17"/>
      <c r="H131" s="74"/>
    </row>
    <row r="132" spans="1:8" s="22" customFormat="1" ht="11.25">
      <c r="A132" s="73" t="s">
        <v>192</v>
      </c>
      <c r="B132" s="47"/>
      <c r="C132" s="56">
        <v>59</v>
      </c>
      <c r="D132" s="149"/>
      <c r="E132" s="17"/>
      <c r="F132" s="17"/>
      <c r="G132" s="17"/>
      <c r="H132" s="74"/>
    </row>
    <row r="133" spans="1:8" s="22" customFormat="1" ht="11.25">
      <c r="A133" s="73" t="s">
        <v>193</v>
      </c>
      <c r="B133" s="47"/>
      <c r="C133" s="56">
        <v>60</v>
      </c>
      <c r="D133" s="149"/>
      <c r="E133" s="17"/>
      <c r="F133" s="17"/>
      <c r="G133" s="17"/>
      <c r="H133" s="74"/>
    </row>
    <row r="134" spans="1:8" s="22" customFormat="1" ht="11.25">
      <c r="A134" s="73" t="s">
        <v>194</v>
      </c>
      <c r="B134" s="47"/>
      <c r="C134" s="56">
        <v>61</v>
      </c>
      <c r="D134" s="149"/>
      <c r="E134" s="17"/>
      <c r="F134" s="17"/>
      <c r="G134" s="17"/>
      <c r="H134" s="74"/>
    </row>
    <row r="135" spans="1:8" s="22" customFormat="1" ht="11.25">
      <c r="A135" s="73" t="s">
        <v>195</v>
      </c>
      <c r="B135" s="47"/>
      <c r="C135" s="56">
        <v>62</v>
      </c>
      <c r="D135" s="149">
        <v>-29294</v>
      </c>
      <c r="E135" s="17">
        <v>-29294</v>
      </c>
      <c r="F135" s="17"/>
      <c r="G135" s="17"/>
      <c r="H135" s="74"/>
    </row>
    <row r="136" spans="1:8" s="22" customFormat="1" ht="11.25">
      <c r="A136" s="73" t="s">
        <v>196</v>
      </c>
      <c r="B136" s="47"/>
      <c r="C136" s="56">
        <v>63</v>
      </c>
      <c r="D136" s="149">
        <v>12100</v>
      </c>
      <c r="E136" s="17">
        <v>12100</v>
      </c>
      <c r="F136" s="17"/>
      <c r="G136" s="17"/>
      <c r="H136" s="74"/>
    </row>
    <row r="137" spans="1:8" s="22" customFormat="1" ht="11.25">
      <c r="A137" s="73" t="s">
        <v>197</v>
      </c>
      <c r="B137" s="47"/>
      <c r="C137" s="56">
        <v>64</v>
      </c>
      <c r="D137" s="149">
        <v>27508</v>
      </c>
      <c r="E137" s="17">
        <v>27508</v>
      </c>
      <c r="F137" s="17"/>
      <c r="G137" s="17"/>
      <c r="H137" s="74"/>
    </row>
    <row r="138" spans="1:8" s="22" customFormat="1" ht="11.25">
      <c r="A138" s="73" t="s">
        <v>198</v>
      </c>
      <c r="B138" s="47"/>
      <c r="C138" s="56">
        <v>65</v>
      </c>
      <c r="D138" s="149"/>
      <c r="E138" s="17"/>
      <c r="F138" s="17"/>
      <c r="G138" s="17"/>
      <c r="H138" s="74"/>
    </row>
    <row r="139" spans="1:8" s="22" customFormat="1" ht="12" thickBot="1">
      <c r="A139" s="75" t="s">
        <v>199</v>
      </c>
      <c r="B139" s="76"/>
      <c r="C139" s="77">
        <v>66</v>
      </c>
      <c r="D139" s="12">
        <v>-1196</v>
      </c>
      <c r="E139" s="13">
        <v>-1196</v>
      </c>
      <c r="F139" s="13"/>
      <c r="G139" s="13"/>
      <c r="H139" s="79"/>
    </row>
    <row r="140" spans="3:8" s="22" customFormat="1" ht="12">
      <c r="C140" s="23"/>
      <c r="D140" s="116"/>
      <c r="E140" s="118"/>
      <c r="F140" s="118"/>
      <c r="G140" s="118"/>
      <c r="H140" s="24"/>
    </row>
    <row r="141" spans="3:8" s="22" customFormat="1" ht="11.25">
      <c r="C141" s="23"/>
      <c r="D141" s="117"/>
      <c r="E141" s="117"/>
      <c r="F141" s="117"/>
      <c r="G141" s="117"/>
      <c r="H141" s="24"/>
    </row>
    <row r="142" spans="1:8" s="22" customFormat="1" ht="15">
      <c r="A142" s="115" t="s">
        <v>63</v>
      </c>
      <c r="C142" s="23"/>
      <c r="D142" s="24"/>
      <c r="E142" s="24"/>
      <c r="F142" s="24"/>
      <c r="G142" s="24"/>
      <c r="H142" s="24"/>
    </row>
    <row r="143" spans="1:8" s="22" customFormat="1" ht="17.25" customHeight="1">
      <c r="A143" s="114" t="s">
        <v>129</v>
      </c>
      <c r="C143" s="23"/>
      <c r="D143" s="24"/>
      <c r="E143" s="24"/>
      <c r="F143" s="24"/>
      <c r="G143" s="24"/>
      <c r="H143" s="24"/>
    </row>
    <row r="144" spans="1:8" s="22" customFormat="1" ht="15" customHeight="1" thickBot="1">
      <c r="A144" s="142">
        <v>41455</v>
      </c>
      <c r="C144" s="57"/>
      <c r="D144" s="24"/>
      <c r="E144" s="24"/>
      <c r="F144" s="24"/>
      <c r="G144" s="24"/>
      <c r="H144" s="24"/>
    </row>
    <row r="145" spans="1:4" ht="15" customHeight="1">
      <c r="A145" s="106" t="s">
        <v>60</v>
      </c>
      <c r="B145" s="107" t="s">
        <v>61</v>
      </c>
      <c r="C145" s="108"/>
      <c r="D145" s="109"/>
    </row>
    <row r="146" spans="1:4" ht="15" customHeight="1">
      <c r="A146" s="110" t="s">
        <v>200</v>
      </c>
      <c r="B146" s="104">
        <v>1</v>
      </c>
      <c r="C146" s="20"/>
      <c r="D146" s="153">
        <v>2335</v>
      </c>
    </row>
    <row r="147" spans="1:4" ht="15" customHeight="1">
      <c r="A147" s="110" t="s">
        <v>201</v>
      </c>
      <c r="B147" s="104">
        <v>2</v>
      </c>
      <c r="C147" s="20"/>
      <c r="D147" s="21">
        <v>44</v>
      </c>
    </row>
    <row r="148" spans="1:4" ht="15" customHeight="1">
      <c r="A148" s="110" t="s">
        <v>202</v>
      </c>
      <c r="B148" s="104">
        <v>3</v>
      </c>
      <c r="C148" s="105"/>
      <c r="D148" s="21">
        <v>35</v>
      </c>
    </row>
    <row r="149" spans="1:4" ht="15" customHeight="1">
      <c r="A149" s="110" t="s">
        <v>203</v>
      </c>
      <c r="B149" s="104">
        <v>4</v>
      </c>
      <c r="C149" s="20"/>
      <c r="D149" s="21"/>
    </row>
    <row r="150" spans="1:4" ht="15" customHeight="1">
      <c r="A150" s="110" t="s">
        <v>204</v>
      </c>
      <c r="B150" s="104">
        <v>5</v>
      </c>
      <c r="C150" s="20"/>
      <c r="D150" s="21"/>
    </row>
    <row r="151" spans="1:4" ht="15" customHeight="1">
      <c r="A151" s="110" t="s">
        <v>205</v>
      </c>
      <c r="B151" s="104">
        <v>6</v>
      </c>
      <c r="C151" s="20"/>
      <c r="D151" s="21"/>
    </row>
    <row r="152" spans="1:4" ht="15" customHeight="1">
      <c r="A152" s="110" t="s">
        <v>206</v>
      </c>
      <c r="B152" s="104">
        <v>7</v>
      </c>
      <c r="C152" s="105"/>
      <c r="D152" s="21">
        <v>9</v>
      </c>
    </row>
    <row r="153" spans="1:4" ht="15" customHeight="1">
      <c r="A153" s="110" t="s">
        <v>207</v>
      </c>
      <c r="B153" s="104">
        <v>8</v>
      </c>
      <c r="C153" s="105"/>
      <c r="D153" s="21"/>
    </row>
    <row r="154" spans="1:4" ht="15" customHeight="1">
      <c r="A154" s="110" t="s">
        <v>208</v>
      </c>
      <c r="B154" s="104">
        <v>9</v>
      </c>
      <c r="C154" s="20"/>
      <c r="D154" s="21"/>
    </row>
    <row r="155" spans="1:4" ht="15" customHeight="1">
      <c r="A155" s="110" t="s">
        <v>209</v>
      </c>
      <c r="B155" s="104">
        <v>10</v>
      </c>
      <c r="C155" s="20"/>
      <c r="D155" s="21"/>
    </row>
    <row r="156" spans="1:4" ht="15" customHeight="1">
      <c r="A156" s="110" t="s">
        <v>210</v>
      </c>
      <c r="B156" s="104">
        <v>11</v>
      </c>
      <c r="C156" s="105"/>
      <c r="D156" s="21">
        <v>-308</v>
      </c>
    </row>
    <row r="157" spans="1:4" ht="15" customHeight="1">
      <c r="A157" s="110" t="s">
        <v>211</v>
      </c>
      <c r="B157" s="104">
        <v>12</v>
      </c>
      <c r="C157" s="105"/>
      <c r="D157" s="21">
        <v>-23</v>
      </c>
    </row>
    <row r="158" spans="1:4" ht="15" customHeight="1">
      <c r="A158" s="110" t="s">
        <v>212</v>
      </c>
      <c r="B158" s="104">
        <v>13</v>
      </c>
      <c r="C158" s="20"/>
      <c r="D158" s="21"/>
    </row>
    <row r="159" spans="1:4" ht="15" customHeight="1">
      <c r="A159" s="110" t="s">
        <v>213</v>
      </c>
      <c r="B159" s="104">
        <v>14</v>
      </c>
      <c r="C159" s="20"/>
      <c r="D159" s="21"/>
    </row>
    <row r="160" spans="1:4" ht="15" customHeight="1">
      <c r="A160" s="110" t="s">
        <v>214</v>
      </c>
      <c r="B160" s="104">
        <v>15</v>
      </c>
      <c r="C160" s="20"/>
      <c r="D160" s="21"/>
    </row>
    <row r="161" spans="1:4" ht="15" customHeight="1">
      <c r="A161" s="110" t="s">
        <v>215</v>
      </c>
      <c r="B161" s="104">
        <v>16</v>
      </c>
      <c r="C161" s="20"/>
      <c r="D161" s="21"/>
    </row>
    <row r="162" spans="1:4" ht="15" customHeight="1">
      <c r="A162" s="110" t="s">
        <v>216</v>
      </c>
      <c r="B162" s="104">
        <v>17</v>
      </c>
      <c r="C162" s="20"/>
      <c r="D162" s="21">
        <v>-285</v>
      </c>
    </row>
    <row r="163" spans="1:4" ht="15" customHeight="1">
      <c r="A163" s="110" t="s">
        <v>217</v>
      </c>
      <c r="B163" s="104">
        <v>18</v>
      </c>
      <c r="C163" s="20"/>
      <c r="D163" s="21"/>
    </row>
    <row r="164" spans="1:4" ht="15" customHeight="1">
      <c r="A164" s="110" t="s">
        <v>218</v>
      </c>
      <c r="B164" s="104">
        <v>19</v>
      </c>
      <c r="C164" s="20"/>
      <c r="D164" s="21">
        <v>40</v>
      </c>
    </row>
    <row r="165" spans="1:4" ht="15" customHeight="1">
      <c r="A165" s="110" t="s">
        <v>219</v>
      </c>
      <c r="B165" s="104">
        <v>20</v>
      </c>
      <c r="C165" s="20"/>
      <c r="D165" s="21"/>
    </row>
    <row r="166" spans="1:4" ht="15" customHeight="1">
      <c r="A166" s="110" t="s">
        <v>220</v>
      </c>
      <c r="B166" s="104">
        <v>21</v>
      </c>
      <c r="C166" s="20"/>
      <c r="D166" s="21"/>
    </row>
    <row r="167" spans="1:4" ht="15" customHeight="1">
      <c r="A167" s="110" t="s">
        <v>221</v>
      </c>
      <c r="B167" s="104">
        <v>22</v>
      </c>
      <c r="C167" s="20"/>
      <c r="D167" s="21"/>
    </row>
    <row r="168" spans="1:4" ht="15" customHeight="1">
      <c r="A168" s="110" t="s">
        <v>222</v>
      </c>
      <c r="B168" s="104">
        <v>23</v>
      </c>
      <c r="C168" s="20"/>
      <c r="D168" s="21">
        <v>40</v>
      </c>
    </row>
    <row r="169" spans="1:4" ht="15" customHeight="1">
      <c r="A169" s="110" t="s">
        <v>223</v>
      </c>
      <c r="B169" s="104">
        <v>24</v>
      </c>
      <c r="C169" s="105"/>
      <c r="D169" s="21">
        <v>594</v>
      </c>
    </row>
    <row r="170" spans="1:4" ht="15" customHeight="1">
      <c r="A170" s="110" t="s">
        <v>224</v>
      </c>
      <c r="B170" s="104">
        <v>25</v>
      </c>
      <c r="C170" s="105"/>
      <c r="D170" s="21"/>
    </row>
    <row r="171" spans="1:4" ht="15" customHeight="1">
      <c r="A171" s="110" t="s">
        <v>225</v>
      </c>
      <c r="B171" s="104">
        <v>26</v>
      </c>
      <c r="C171" s="105"/>
      <c r="D171" s="21"/>
    </row>
    <row r="172" spans="1:4" ht="15" customHeight="1">
      <c r="A172" s="110" t="s">
        <v>226</v>
      </c>
      <c r="B172" s="104">
        <v>27</v>
      </c>
      <c r="C172" s="105"/>
      <c r="D172" s="21"/>
    </row>
    <row r="173" spans="1:4" ht="15" customHeight="1">
      <c r="A173" s="110" t="s">
        <v>227</v>
      </c>
      <c r="B173" s="104">
        <v>28</v>
      </c>
      <c r="C173" s="105"/>
      <c r="D173" s="21"/>
    </row>
    <row r="174" spans="1:4" ht="15" customHeight="1">
      <c r="A174" s="110" t="s">
        <v>228</v>
      </c>
      <c r="B174" s="104">
        <v>29</v>
      </c>
      <c r="C174" s="105"/>
      <c r="D174" s="21">
        <v>594</v>
      </c>
    </row>
    <row r="175" spans="1:4" ht="15" customHeight="1">
      <c r="A175" s="110" t="s">
        <v>229</v>
      </c>
      <c r="B175" s="104">
        <v>30</v>
      </c>
      <c r="C175" s="20"/>
      <c r="D175" s="21"/>
    </row>
    <row r="176" spans="1:4" ht="15" customHeight="1">
      <c r="A176" s="110" t="s">
        <v>230</v>
      </c>
      <c r="B176" s="104">
        <v>31</v>
      </c>
      <c r="C176" s="20"/>
      <c r="D176" s="21"/>
    </row>
    <row r="177" spans="1:4" ht="15" customHeight="1">
      <c r="A177" s="110" t="s">
        <v>231</v>
      </c>
      <c r="B177" s="104">
        <v>32</v>
      </c>
      <c r="C177" s="20"/>
      <c r="D177" s="21"/>
    </row>
    <row r="178" spans="1:4" ht="15" customHeight="1">
      <c r="A178" s="110" t="s">
        <v>232</v>
      </c>
      <c r="B178" s="104">
        <v>33</v>
      </c>
      <c r="C178" s="20"/>
      <c r="D178" s="21"/>
    </row>
    <row r="179" spans="1:4" ht="15" customHeight="1">
      <c r="A179" s="110" t="s">
        <v>233</v>
      </c>
      <c r="B179" s="104">
        <v>34</v>
      </c>
      <c r="C179" s="20"/>
      <c r="D179" s="21"/>
    </row>
    <row r="180" spans="1:4" ht="15" customHeight="1">
      <c r="A180" s="110" t="s">
        <v>234</v>
      </c>
      <c r="B180" s="104">
        <v>35</v>
      </c>
      <c r="C180" s="20"/>
      <c r="D180" s="21"/>
    </row>
    <row r="181" spans="1:4" ht="15" customHeight="1">
      <c r="A181" s="110" t="s">
        <v>235</v>
      </c>
      <c r="B181" s="104">
        <v>36</v>
      </c>
      <c r="C181" s="20"/>
      <c r="D181" s="21"/>
    </row>
    <row r="182" spans="1:4" ht="15" customHeight="1">
      <c r="A182" s="110" t="s">
        <v>236</v>
      </c>
      <c r="B182" s="104">
        <v>37</v>
      </c>
      <c r="C182" s="105"/>
      <c r="D182" s="21">
        <v>-83</v>
      </c>
    </row>
    <row r="183" spans="1:4" ht="15" customHeight="1">
      <c r="A183" s="110" t="s">
        <v>237</v>
      </c>
      <c r="B183" s="104">
        <v>38</v>
      </c>
      <c r="C183" s="105"/>
      <c r="D183" s="21"/>
    </row>
    <row r="184" spans="1:4" ht="15" customHeight="1">
      <c r="A184" s="110" t="s">
        <v>238</v>
      </c>
      <c r="B184" s="104">
        <v>39</v>
      </c>
      <c r="C184" s="105"/>
      <c r="D184" s="21"/>
    </row>
    <row r="185" spans="1:4" ht="15" customHeight="1">
      <c r="A185" s="110" t="s">
        <v>239</v>
      </c>
      <c r="B185" s="104">
        <v>40</v>
      </c>
      <c r="C185" s="105"/>
      <c r="D185" s="21"/>
    </row>
    <row r="186" spans="1:4" ht="15" customHeight="1">
      <c r="A186" s="110" t="s">
        <v>240</v>
      </c>
      <c r="B186" s="104">
        <v>41</v>
      </c>
      <c r="C186" s="105"/>
      <c r="D186" s="21">
        <v>-83</v>
      </c>
    </row>
    <row r="187" spans="1:4" ht="15" customHeight="1">
      <c r="A187" s="110" t="s">
        <v>241</v>
      </c>
      <c r="B187" s="104">
        <v>42</v>
      </c>
      <c r="C187" s="20"/>
      <c r="D187" s="21"/>
    </row>
    <row r="188" spans="1:4" ht="15" customHeight="1">
      <c r="A188" s="110" t="s">
        <v>242</v>
      </c>
      <c r="B188" s="104">
        <v>43</v>
      </c>
      <c r="C188" s="20"/>
      <c r="D188" s="21"/>
    </row>
    <row r="189" spans="1:4" ht="15" customHeight="1">
      <c r="A189" s="110" t="s">
        <v>0</v>
      </c>
      <c r="B189" s="104">
        <v>44</v>
      </c>
      <c r="C189" s="20"/>
      <c r="D189" s="21"/>
    </row>
    <row r="190" spans="1:4" ht="15" customHeight="1">
      <c r="A190" s="110" t="s">
        <v>1</v>
      </c>
      <c r="B190" s="104">
        <v>45</v>
      </c>
      <c r="C190" s="20"/>
      <c r="D190" s="21"/>
    </row>
    <row r="191" spans="1:4" ht="15" customHeight="1">
      <c r="A191" s="110" t="s">
        <v>2</v>
      </c>
      <c r="B191" s="104">
        <v>46</v>
      </c>
      <c r="C191" s="20"/>
      <c r="D191" s="21"/>
    </row>
    <row r="192" spans="1:4" ht="15" customHeight="1">
      <c r="A192" s="110" t="s">
        <v>3</v>
      </c>
      <c r="B192" s="104">
        <v>47</v>
      </c>
      <c r="C192" s="20"/>
      <c r="D192" s="21"/>
    </row>
    <row r="193" spans="1:4" ht="15" customHeight="1">
      <c r="A193" s="110" t="s">
        <v>4</v>
      </c>
      <c r="B193" s="104">
        <v>48</v>
      </c>
      <c r="C193" s="20"/>
      <c r="D193" s="21"/>
    </row>
    <row r="194" spans="1:4" ht="15" customHeight="1">
      <c r="A194" s="110" t="s">
        <v>5</v>
      </c>
      <c r="B194" s="104">
        <v>49</v>
      </c>
      <c r="C194" s="20"/>
      <c r="D194" s="21"/>
    </row>
    <row r="195" spans="1:4" ht="15" customHeight="1">
      <c r="A195" s="110" t="s">
        <v>6</v>
      </c>
      <c r="B195" s="104">
        <v>50</v>
      </c>
      <c r="C195" s="105"/>
      <c r="D195" s="21">
        <v>-3</v>
      </c>
    </row>
    <row r="196" spans="1:4" ht="15" customHeight="1">
      <c r="A196" s="110" t="s">
        <v>7</v>
      </c>
      <c r="B196" s="104">
        <v>51</v>
      </c>
      <c r="C196" s="105"/>
      <c r="D196" s="152"/>
    </row>
    <row r="197" spans="1:4" ht="15" customHeight="1">
      <c r="A197" s="110" t="s">
        <v>8</v>
      </c>
      <c r="B197" s="104">
        <v>52</v>
      </c>
      <c r="C197" s="20"/>
      <c r="D197" s="21"/>
    </row>
    <row r="198" spans="1:4" ht="15" customHeight="1">
      <c r="A198" s="110" t="s">
        <v>9</v>
      </c>
      <c r="B198" s="104">
        <v>53</v>
      </c>
      <c r="C198" s="105"/>
      <c r="D198" s="21">
        <v>-3</v>
      </c>
    </row>
    <row r="199" spans="1:4" ht="15" customHeight="1">
      <c r="A199" s="110" t="s">
        <v>10</v>
      </c>
      <c r="B199" s="104">
        <v>54</v>
      </c>
      <c r="C199" s="20"/>
      <c r="D199" s="21"/>
    </row>
    <row r="200" spans="1:4" ht="15" customHeight="1">
      <c r="A200" s="110" t="s">
        <v>11</v>
      </c>
      <c r="B200" s="104">
        <v>55</v>
      </c>
      <c r="C200" s="20"/>
      <c r="D200" s="152"/>
    </row>
    <row r="201" spans="1:4" ht="15" customHeight="1">
      <c r="A201" s="110" t="s">
        <v>12</v>
      </c>
      <c r="B201" s="104">
        <v>56</v>
      </c>
      <c r="C201" s="20"/>
      <c r="D201" s="21"/>
    </row>
    <row r="202" spans="1:4" ht="15" customHeight="1">
      <c r="A202" s="110" t="s">
        <v>13</v>
      </c>
      <c r="B202" s="104">
        <v>57</v>
      </c>
      <c r="C202" s="20"/>
      <c r="D202" s="21"/>
    </row>
    <row r="203" spans="1:4" ht="15" customHeight="1">
      <c r="A203" s="110" t="s">
        <v>14</v>
      </c>
      <c r="B203" s="104">
        <v>58</v>
      </c>
      <c r="C203" s="20"/>
      <c r="D203" s="21"/>
    </row>
    <row r="204" spans="1:4" ht="15" customHeight="1">
      <c r="A204" s="110" t="s">
        <v>15</v>
      </c>
      <c r="B204" s="104">
        <v>59</v>
      </c>
      <c r="C204" s="105"/>
      <c r="D204" s="152">
        <v>-48</v>
      </c>
    </row>
    <row r="205" spans="1:4" ht="15" customHeight="1">
      <c r="A205" s="110" t="s">
        <v>16</v>
      </c>
      <c r="B205" s="104">
        <v>60</v>
      </c>
      <c r="C205" s="20"/>
      <c r="D205" s="21"/>
    </row>
    <row r="206" spans="1:4" ht="15" customHeight="1">
      <c r="A206" s="110" t="s">
        <v>17</v>
      </c>
      <c r="B206" s="104">
        <v>61</v>
      </c>
      <c r="C206" s="105"/>
      <c r="D206" s="21">
        <v>2140</v>
      </c>
    </row>
    <row r="207" spans="1:4" ht="15" customHeight="1">
      <c r="A207" s="110" t="s">
        <v>18</v>
      </c>
      <c r="B207" s="104">
        <v>62</v>
      </c>
      <c r="C207" s="20"/>
      <c r="D207" s="21">
        <v>-41</v>
      </c>
    </row>
    <row r="208" spans="1:4" ht="15" customHeight="1">
      <c r="A208" s="110" t="s">
        <v>19</v>
      </c>
      <c r="B208" s="104">
        <v>63</v>
      </c>
      <c r="C208" s="20"/>
      <c r="D208" s="21">
        <v>-3531</v>
      </c>
    </row>
    <row r="209" spans="1:4" ht="15" customHeight="1">
      <c r="A209" s="110" t="s">
        <v>20</v>
      </c>
      <c r="B209" s="104">
        <v>64</v>
      </c>
      <c r="C209" s="20"/>
      <c r="D209" s="21">
        <v>-1901</v>
      </c>
    </row>
    <row r="210" spans="1:4" ht="15" customHeight="1">
      <c r="A210" s="110" t="s">
        <v>21</v>
      </c>
      <c r="B210" s="104">
        <v>65</v>
      </c>
      <c r="C210" s="20"/>
      <c r="D210" s="21">
        <v>-1400</v>
      </c>
    </row>
    <row r="211" spans="1:4" ht="15" customHeight="1">
      <c r="A211" s="110" t="s">
        <v>22</v>
      </c>
      <c r="B211" s="104">
        <v>66</v>
      </c>
      <c r="C211" s="20"/>
      <c r="D211" s="21">
        <v>-501</v>
      </c>
    </row>
    <row r="212" spans="1:4" ht="15" customHeight="1">
      <c r="A212" s="110" t="s">
        <v>23</v>
      </c>
      <c r="B212" s="104">
        <v>67</v>
      </c>
      <c r="C212" s="20"/>
      <c r="D212" s="21"/>
    </row>
    <row r="213" spans="1:4" ht="15" customHeight="1">
      <c r="A213" s="110" t="s">
        <v>24</v>
      </c>
      <c r="B213" s="104">
        <v>68</v>
      </c>
      <c r="C213" s="20"/>
      <c r="D213" s="21"/>
    </row>
    <row r="214" spans="1:4" ht="15" customHeight="1">
      <c r="A214" s="110" t="s">
        <v>25</v>
      </c>
      <c r="B214" s="104">
        <v>69</v>
      </c>
      <c r="C214" s="20"/>
      <c r="D214" s="21"/>
    </row>
    <row r="215" spans="1:4" ht="15" customHeight="1">
      <c r="A215" s="110" t="s">
        <v>26</v>
      </c>
      <c r="B215" s="104">
        <v>70</v>
      </c>
      <c r="C215" s="20"/>
      <c r="D215" s="21"/>
    </row>
    <row r="216" spans="1:4" ht="15" customHeight="1">
      <c r="A216" s="110" t="s">
        <v>27</v>
      </c>
      <c r="B216" s="104">
        <v>71</v>
      </c>
      <c r="C216" s="20"/>
      <c r="D216" s="153">
        <v>-1630</v>
      </c>
    </row>
    <row r="217" spans="1:4" ht="15" customHeight="1">
      <c r="A217" s="110" t="s">
        <v>28</v>
      </c>
      <c r="B217" s="104">
        <v>72</v>
      </c>
      <c r="C217" s="20"/>
      <c r="D217" s="21">
        <v>-120</v>
      </c>
    </row>
    <row r="218" spans="1:4" ht="15" customHeight="1">
      <c r="A218" s="110" t="s">
        <v>29</v>
      </c>
      <c r="B218" s="104">
        <v>73</v>
      </c>
      <c r="C218" s="20"/>
      <c r="D218" s="21">
        <v>-288</v>
      </c>
    </row>
    <row r="219" spans="1:4" ht="15" customHeight="1">
      <c r="A219" s="110" t="s">
        <v>30</v>
      </c>
      <c r="B219" s="104">
        <v>74</v>
      </c>
      <c r="C219" s="20"/>
      <c r="D219" s="21">
        <v>-244</v>
      </c>
    </row>
    <row r="220" spans="1:4" ht="15" customHeight="1">
      <c r="A220" s="110" t="s">
        <v>31</v>
      </c>
      <c r="B220" s="104">
        <v>75</v>
      </c>
      <c r="C220" s="20"/>
      <c r="D220" s="21"/>
    </row>
    <row r="221" spans="1:4" ht="15" customHeight="1">
      <c r="A221" s="110" t="s">
        <v>32</v>
      </c>
      <c r="B221" s="104">
        <v>76</v>
      </c>
      <c r="C221" s="20"/>
      <c r="D221" s="21"/>
    </row>
    <row r="222" spans="1:4" ht="15" customHeight="1">
      <c r="A222" s="110" t="s">
        <v>33</v>
      </c>
      <c r="B222" s="104">
        <v>77</v>
      </c>
      <c r="C222" s="20"/>
      <c r="D222" s="21">
        <v>-978</v>
      </c>
    </row>
    <row r="223" spans="1:4" ht="15" customHeight="1">
      <c r="A223" s="110" t="s">
        <v>34</v>
      </c>
      <c r="B223" s="104">
        <v>78</v>
      </c>
      <c r="C223" s="20"/>
      <c r="D223" s="21"/>
    </row>
    <row r="224" spans="1:4" ht="15" customHeight="1">
      <c r="A224" s="110" t="s">
        <v>35</v>
      </c>
      <c r="B224" s="104">
        <v>79</v>
      </c>
      <c r="C224" s="20"/>
      <c r="D224" s="21"/>
    </row>
    <row r="225" spans="1:4" ht="15" customHeight="1">
      <c r="A225" s="110" t="s">
        <v>36</v>
      </c>
      <c r="B225" s="104">
        <v>80</v>
      </c>
      <c r="C225" s="20"/>
      <c r="D225" s="21"/>
    </row>
    <row r="226" spans="1:4" ht="15" customHeight="1">
      <c r="A226" s="110" t="s">
        <v>37</v>
      </c>
      <c r="B226" s="104">
        <v>81</v>
      </c>
      <c r="C226" s="20"/>
      <c r="D226" s="21"/>
    </row>
    <row r="227" spans="1:4" ht="15" customHeight="1">
      <c r="A227" s="110" t="s">
        <v>38</v>
      </c>
      <c r="B227" s="104">
        <v>82</v>
      </c>
      <c r="C227" s="20"/>
      <c r="D227" s="21"/>
    </row>
    <row r="228" spans="1:4" ht="15" customHeight="1">
      <c r="A228" s="110" t="s">
        <v>39</v>
      </c>
      <c r="B228" s="104">
        <v>83</v>
      </c>
      <c r="C228" s="20"/>
      <c r="D228" s="21"/>
    </row>
    <row r="229" spans="1:4" ht="15" customHeight="1">
      <c r="A229" s="110" t="s">
        <v>40</v>
      </c>
      <c r="B229" s="104">
        <v>84</v>
      </c>
      <c r="C229" s="20"/>
      <c r="D229" s="21"/>
    </row>
    <row r="230" spans="1:4" ht="15" customHeight="1">
      <c r="A230" s="110" t="s">
        <v>41</v>
      </c>
      <c r="B230" s="104">
        <v>85</v>
      </c>
      <c r="C230" s="20"/>
      <c r="D230" s="21"/>
    </row>
    <row r="231" spans="1:4" ht="15" customHeight="1">
      <c r="A231" s="110" t="s">
        <v>42</v>
      </c>
      <c r="B231" s="104">
        <v>86</v>
      </c>
      <c r="C231" s="20"/>
      <c r="D231" s="21"/>
    </row>
    <row r="232" spans="1:4" ht="15" customHeight="1">
      <c r="A232" s="110" t="s">
        <v>43</v>
      </c>
      <c r="B232" s="104">
        <v>87</v>
      </c>
      <c r="C232" s="20"/>
      <c r="D232" s="21"/>
    </row>
    <row r="233" spans="1:4" ht="15" customHeight="1">
      <c r="A233" s="110" t="s">
        <v>44</v>
      </c>
      <c r="B233" s="104">
        <v>88</v>
      </c>
      <c r="C233" s="20"/>
      <c r="D233" s="21"/>
    </row>
    <row r="234" spans="1:4" ht="15" customHeight="1">
      <c r="A234" s="110" t="s">
        <v>45</v>
      </c>
      <c r="B234" s="104">
        <v>89</v>
      </c>
      <c r="C234" s="20"/>
      <c r="D234" s="21"/>
    </row>
    <row r="235" spans="1:4" ht="15" customHeight="1">
      <c r="A235" s="110" t="s">
        <v>46</v>
      </c>
      <c r="B235" s="104">
        <v>90</v>
      </c>
      <c r="C235" s="20"/>
      <c r="D235" s="21"/>
    </row>
    <row r="236" spans="1:4" ht="15" customHeight="1">
      <c r="A236" s="110" t="s">
        <v>47</v>
      </c>
      <c r="B236" s="104">
        <v>91</v>
      </c>
      <c r="C236" s="20"/>
      <c r="D236" s="21"/>
    </row>
    <row r="237" spans="1:4" ht="15" customHeight="1">
      <c r="A237" s="110" t="s">
        <v>48</v>
      </c>
      <c r="B237" s="104">
        <v>92</v>
      </c>
      <c r="C237" s="20"/>
      <c r="D237" s="21"/>
    </row>
    <row r="238" spans="1:4" ht="15" customHeight="1">
      <c r="A238" s="110" t="s">
        <v>49</v>
      </c>
      <c r="B238" s="104">
        <v>93</v>
      </c>
      <c r="C238" s="20"/>
      <c r="D238" s="21"/>
    </row>
    <row r="239" spans="1:4" ht="15" customHeight="1">
      <c r="A239" s="110" t="s">
        <v>50</v>
      </c>
      <c r="B239" s="104">
        <v>94</v>
      </c>
      <c r="C239" s="20"/>
      <c r="D239" s="21"/>
    </row>
    <row r="240" spans="1:4" ht="15" customHeight="1">
      <c r="A240" s="110" t="s">
        <v>51</v>
      </c>
      <c r="B240" s="104">
        <v>95</v>
      </c>
      <c r="C240" s="20"/>
      <c r="D240" s="21"/>
    </row>
    <row r="241" spans="1:4" ht="15" customHeight="1">
      <c r="A241" s="110" t="s">
        <v>52</v>
      </c>
      <c r="B241" s="104">
        <v>96</v>
      </c>
      <c r="C241" s="20"/>
      <c r="D241" s="21"/>
    </row>
    <row r="242" spans="1:4" ht="15" customHeight="1">
      <c r="A242" s="110" t="s">
        <v>53</v>
      </c>
      <c r="B242" s="104">
        <v>97</v>
      </c>
      <c r="C242" s="20"/>
      <c r="D242" s="21"/>
    </row>
    <row r="243" spans="1:4" ht="15" customHeight="1">
      <c r="A243" s="110" t="s">
        <v>54</v>
      </c>
      <c r="B243" s="104">
        <v>98</v>
      </c>
      <c r="C243" s="20"/>
      <c r="D243" s="21"/>
    </row>
    <row r="244" spans="1:4" ht="15" customHeight="1">
      <c r="A244" s="110" t="s">
        <v>55</v>
      </c>
      <c r="B244" s="104">
        <v>99</v>
      </c>
      <c r="C244" s="20"/>
      <c r="D244" s="153">
        <f>D146+D208+D223</f>
        <v>-1196</v>
      </c>
    </row>
    <row r="245" spans="1:4" ht="15" customHeight="1">
      <c r="A245" s="110" t="s">
        <v>56</v>
      </c>
      <c r="B245" s="104">
        <v>100</v>
      </c>
      <c r="C245" s="20"/>
      <c r="D245" s="21"/>
    </row>
    <row r="246" spans="1:4" ht="15" customHeight="1">
      <c r="A246" s="110" t="s">
        <v>57</v>
      </c>
      <c r="B246" s="104">
        <v>101</v>
      </c>
      <c r="C246" s="20"/>
      <c r="D246" s="21">
        <v>-1196</v>
      </c>
    </row>
    <row r="247" spans="1:4" ht="15" customHeight="1">
      <c r="A247" s="110" t="s">
        <v>58</v>
      </c>
      <c r="B247" s="104">
        <v>102</v>
      </c>
      <c r="C247" s="20"/>
      <c r="D247" s="21"/>
    </row>
    <row r="248" spans="1:4" ht="15" customHeight="1" thickBot="1">
      <c r="A248" s="111" t="s">
        <v>59</v>
      </c>
      <c r="B248" s="112">
        <v>103</v>
      </c>
      <c r="C248" s="113"/>
      <c r="D248" s="21">
        <v>-1196</v>
      </c>
    </row>
    <row r="249" spans="1:4" ht="15" customHeight="1">
      <c r="A249" s="22"/>
      <c r="B249" s="22"/>
      <c r="C249" s="19"/>
      <c r="D249" s="26"/>
    </row>
    <row r="250" spans="1:4" ht="15" customHeight="1">
      <c r="A250" s="22"/>
      <c r="B250" s="22"/>
      <c r="C250" s="19"/>
      <c r="D250" s="26"/>
    </row>
    <row r="251" spans="1:4" ht="15" customHeight="1">
      <c r="A251" s="22"/>
      <c r="B251" s="22"/>
      <c r="C251" s="19"/>
      <c r="D251" s="26"/>
    </row>
    <row r="252" spans="1:4" ht="15" customHeight="1" thickBot="1">
      <c r="A252" s="120" t="s">
        <v>255</v>
      </c>
      <c r="B252" s="22"/>
      <c r="C252" s="19"/>
      <c r="D252" s="26"/>
    </row>
    <row r="253" spans="1:8" ht="15" customHeight="1" thickBot="1">
      <c r="A253" s="146"/>
      <c r="B253" s="179"/>
      <c r="C253" s="180"/>
      <c r="D253" s="127">
        <v>41455</v>
      </c>
      <c r="E253" s="127">
        <v>41364</v>
      </c>
      <c r="F253" s="127">
        <v>41274</v>
      </c>
      <c r="G253" s="127">
        <v>41182</v>
      </c>
      <c r="H253" s="127">
        <v>41090</v>
      </c>
    </row>
    <row r="254" spans="1:8" ht="15" customHeight="1" thickTop="1">
      <c r="A254" s="143" t="s">
        <v>243</v>
      </c>
      <c r="B254" s="144"/>
      <c r="C254" s="145"/>
      <c r="D254" s="123">
        <v>0</v>
      </c>
      <c r="E254" s="123">
        <v>0</v>
      </c>
      <c r="F254" s="123">
        <v>0</v>
      </c>
      <c r="G254" s="123">
        <v>0</v>
      </c>
      <c r="H254" s="123">
        <v>0</v>
      </c>
    </row>
    <row r="255" spans="1:8" ht="15" customHeight="1">
      <c r="A255" s="131" t="s">
        <v>244</v>
      </c>
      <c r="B255" s="122"/>
      <c r="C255" s="121"/>
      <c r="D255" s="124"/>
      <c r="E255" s="124"/>
      <c r="F255" s="124"/>
      <c r="G255" s="124"/>
      <c r="H255" s="125"/>
    </row>
    <row r="256" spans="1:8" ht="15" customHeight="1">
      <c r="A256" s="131" t="s">
        <v>245</v>
      </c>
      <c r="B256" s="122"/>
      <c r="C256" s="121"/>
      <c r="D256" s="124"/>
      <c r="E256" s="124"/>
      <c r="F256" s="124"/>
      <c r="G256" s="124"/>
      <c r="H256" s="125"/>
    </row>
    <row r="257" spans="1:8" ht="15" customHeight="1">
      <c r="A257" s="129" t="s">
        <v>246</v>
      </c>
      <c r="B257" s="122"/>
      <c r="C257" s="121"/>
      <c r="D257" s="124"/>
      <c r="E257" s="124"/>
      <c r="F257" s="124"/>
      <c r="G257" s="124"/>
      <c r="H257" s="125"/>
    </row>
    <row r="258" spans="1:8" ht="15" customHeight="1">
      <c r="A258" s="131" t="s">
        <v>244</v>
      </c>
      <c r="B258" s="122"/>
      <c r="C258" s="121"/>
      <c r="D258" s="124"/>
      <c r="E258" s="124"/>
      <c r="F258" s="124"/>
      <c r="G258" s="124"/>
      <c r="H258" s="125"/>
    </row>
    <row r="259" spans="1:8" ht="15" customHeight="1">
      <c r="A259" s="131" t="s">
        <v>245</v>
      </c>
      <c r="B259" s="122"/>
      <c r="C259" s="121"/>
      <c r="D259" s="124"/>
      <c r="E259" s="124"/>
      <c r="F259" s="124"/>
      <c r="G259" s="124"/>
      <c r="H259" s="125"/>
    </row>
    <row r="260" spans="1:8" ht="15" customHeight="1">
      <c r="A260" s="129" t="s">
        <v>247</v>
      </c>
      <c r="B260" s="122"/>
      <c r="C260" s="121"/>
      <c r="D260" s="124"/>
      <c r="E260" s="124"/>
      <c r="F260" s="124"/>
      <c r="G260" s="124"/>
      <c r="H260" s="125"/>
    </row>
    <row r="261" spans="1:8" ht="15" customHeight="1">
      <c r="A261" s="131" t="s">
        <v>244</v>
      </c>
      <c r="B261" s="122"/>
      <c r="C261" s="121"/>
      <c r="D261" s="124"/>
      <c r="E261" s="124"/>
      <c r="F261" s="124"/>
      <c r="G261" s="124"/>
      <c r="H261" s="125"/>
    </row>
    <row r="262" spans="1:8" ht="15" customHeight="1">
      <c r="A262" s="131" t="s">
        <v>245</v>
      </c>
      <c r="B262" s="122"/>
      <c r="C262" s="121"/>
      <c r="D262" s="124"/>
      <c r="E262" s="124"/>
      <c r="F262" s="124"/>
      <c r="G262" s="124"/>
      <c r="H262" s="125"/>
    </row>
    <row r="263" spans="1:8" ht="15" customHeight="1">
      <c r="A263" s="129" t="s">
        <v>248</v>
      </c>
      <c r="B263" s="122"/>
      <c r="C263" s="121"/>
      <c r="D263" s="124"/>
      <c r="E263" s="124"/>
      <c r="F263" s="124"/>
      <c r="G263" s="124"/>
      <c r="H263" s="125"/>
    </row>
    <row r="264" spans="1:8" ht="15" customHeight="1">
      <c r="A264" s="131" t="s">
        <v>244</v>
      </c>
      <c r="B264" s="122"/>
      <c r="C264" s="121"/>
      <c r="D264" s="124"/>
      <c r="E264" s="124"/>
      <c r="F264" s="124"/>
      <c r="G264" s="124"/>
      <c r="H264" s="125"/>
    </row>
    <row r="265" spans="1:8" ht="15" customHeight="1" thickBot="1">
      <c r="A265" s="133" t="s">
        <v>245</v>
      </c>
      <c r="B265" s="134"/>
      <c r="C265" s="135"/>
      <c r="D265" s="136"/>
      <c r="E265" s="136"/>
      <c r="F265" s="136"/>
      <c r="G265" s="136"/>
      <c r="H265" s="137"/>
    </row>
    <row r="266" spans="1:4" ht="15" customHeight="1">
      <c r="A266" s="22"/>
      <c r="B266" s="22"/>
      <c r="C266" s="19"/>
      <c r="D266" s="26"/>
    </row>
    <row r="267" spans="1:4" ht="15" customHeight="1">
      <c r="A267" s="22"/>
      <c r="B267" s="22"/>
      <c r="C267" s="19"/>
      <c r="D267" s="26"/>
    </row>
    <row r="268" spans="1:4" ht="15" customHeight="1">
      <c r="A268" s="22"/>
      <c r="B268" s="22"/>
      <c r="C268" s="19"/>
      <c r="D268" s="26"/>
    </row>
    <row r="269" spans="1:4" ht="15" customHeight="1">
      <c r="A269" s="22"/>
      <c r="B269" s="22"/>
      <c r="C269" s="19"/>
      <c r="D269" s="26"/>
    </row>
    <row r="270" spans="1:4" ht="15" customHeight="1">
      <c r="A270" s="22"/>
      <c r="B270" s="22"/>
      <c r="C270" s="19"/>
      <c r="D270" s="26"/>
    </row>
    <row r="271" spans="1:4" ht="15" customHeight="1">
      <c r="A271" s="22"/>
      <c r="B271" s="22"/>
      <c r="C271" s="19"/>
      <c r="D271" s="26"/>
    </row>
    <row r="272" spans="1:4" ht="15" customHeight="1">
      <c r="A272" s="22"/>
      <c r="B272" s="22"/>
      <c r="C272" s="19"/>
      <c r="D272" s="26"/>
    </row>
    <row r="273" spans="1:4" ht="15" customHeight="1">
      <c r="A273" s="22"/>
      <c r="B273" s="22"/>
      <c r="C273" s="19"/>
      <c r="D273" s="26"/>
    </row>
    <row r="274" spans="1:4" ht="15" customHeight="1">
      <c r="A274" s="22"/>
      <c r="B274" s="22"/>
      <c r="C274" s="19"/>
      <c r="D274" s="26"/>
    </row>
    <row r="275" spans="1:4" ht="15" customHeight="1">
      <c r="A275" s="22"/>
      <c r="B275" s="22"/>
      <c r="C275" s="19"/>
      <c r="D275" s="26"/>
    </row>
    <row r="276" spans="1:4" ht="15" customHeight="1">
      <c r="A276" s="22"/>
      <c r="B276" s="22"/>
      <c r="C276" s="19"/>
      <c r="D276" s="26"/>
    </row>
    <row r="277" spans="1:4" ht="15" customHeight="1">
      <c r="A277" s="22"/>
      <c r="B277" s="22"/>
      <c r="C277" s="19"/>
      <c r="D277" s="26"/>
    </row>
    <row r="278" spans="1:4" ht="15" customHeight="1">
      <c r="A278" s="22"/>
      <c r="B278" s="22"/>
      <c r="C278" s="19"/>
      <c r="D278" s="26"/>
    </row>
    <row r="279" spans="1:4" ht="15" customHeight="1">
      <c r="A279" s="22"/>
      <c r="B279" s="22"/>
      <c r="C279" s="19"/>
      <c r="D279" s="26"/>
    </row>
    <row r="280" spans="1:4" ht="15" customHeight="1">
      <c r="A280" s="22"/>
      <c r="B280" s="22"/>
      <c r="C280" s="19"/>
      <c r="D280" s="26"/>
    </row>
    <row r="281" spans="1:4" ht="15" customHeight="1">
      <c r="A281" s="22"/>
      <c r="B281" s="22"/>
      <c r="C281" s="19"/>
      <c r="D281" s="26"/>
    </row>
    <row r="282" spans="1:4" ht="15" customHeight="1">
      <c r="A282" s="22"/>
      <c r="B282" s="22"/>
      <c r="C282" s="19"/>
      <c r="D282" s="26"/>
    </row>
    <row r="283" spans="1:4" ht="15" customHeight="1">
      <c r="A283" s="22"/>
      <c r="B283" s="22"/>
      <c r="C283" s="19"/>
      <c r="D283" s="26"/>
    </row>
    <row r="284" spans="1:4" ht="15" customHeight="1">
      <c r="A284" s="22"/>
      <c r="B284" s="22"/>
      <c r="C284" s="19"/>
      <c r="D284" s="26"/>
    </row>
    <row r="285" spans="1:4" ht="15" customHeight="1">
      <c r="A285" s="22"/>
      <c r="B285" s="22"/>
      <c r="C285" s="19"/>
      <c r="D285" s="26"/>
    </row>
    <row r="286" spans="1:4" ht="15" customHeight="1">
      <c r="A286" s="22"/>
      <c r="B286" s="22"/>
      <c r="C286" s="19"/>
      <c r="D286" s="26"/>
    </row>
    <row r="287" spans="1:4" ht="15" customHeight="1">
      <c r="A287" s="22"/>
      <c r="B287" s="22"/>
      <c r="C287" s="19"/>
      <c r="D287" s="26"/>
    </row>
    <row r="288" spans="1:4" ht="15" customHeight="1">
      <c r="A288" s="22"/>
      <c r="B288" s="22"/>
      <c r="C288" s="19"/>
      <c r="D288" s="26"/>
    </row>
    <row r="289" spans="1:4" ht="15" customHeight="1">
      <c r="A289" s="22"/>
      <c r="B289" s="22"/>
      <c r="C289" s="19"/>
      <c r="D289" s="26"/>
    </row>
    <row r="290" spans="1:4" ht="15" customHeight="1">
      <c r="A290" s="22"/>
      <c r="B290" s="22"/>
      <c r="C290" s="19"/>
      <c r="D290" s="26"/>
    </row>
    <row r="291" spans="1:4" ht="15" customHeight="1">
      <c r="A291" s="22"/>
      <c r="B291" s="22"/>
      <c r="C291" s="19"/>
      <c r="D291" s="26"/>
    </row>
    <row r="292" spans="1:4" ht="15" customHeight="1">
      <c r="A292" s="22"/>
      <c r="B292" s="22"/>
      <c r="C292" s="19"/>
      <c r="D292" s="26"/>
    </row>
    <row r="293" spans="1:4" ht="15" customHeight="1">
      <c r="A293" s="22"/>
      <c r="B293" s="22"/>
      <c r="C293" s="19"/>
      <c r="D293" s="26"/>
    </row>
    <row r="294" spans="1:4" ht="15" customHeight="1">
      <c r="A294" s="22"/>
      <c r="B294" s="22"/>
      <c r="C294" s="19"/>
      <c r="D294" s="26"/>
    </row>
    <row r="295" spans="1:4" ht="15" customHeight="1">
      <c r="A295" s="22"/>
      <c r="B295" s="22"/>
      <c r="C295" s="19"/>
      <c r="D295" s="26"/>
    </row>
    <row r="296" spans="1:4" ht="15" customHeight="1">
      <c r="A296" s="22"/>
      <c r="B296" s="22"/>
      <c r="C296" s="19"/>
      <c r="D296" s="26"/>
    </row>
    <row r="297" spans="1:4" ht="15" customHeight="1">
      <c r="A297" s="22"/>
      <c r="B297" s="22"/>
      <c r="C297" s="19"/>
      <c r="D297" s="26"/>
    </row>
    <row r="298" spans="1:4" ht="15" customHeight="1">
      <c r="A298" s="22"/>
      <c r="B298" s="22"/>
      <c r="C298" s="19"/>
      <c r="D298" s="26"/>
    </row>
    <row r="299" spans="1:4" ht="15" customHeight="1">
      <c r="A299" s="22"/>
      <c r="B299" s="22"/>
      <c r="C299" s="19"/>
      <c r="D299" s="26"/>
    </row>
    <row r="300" spans="1:4" ht="15" customHeight="1">
      <c r="A300" s="22"/>
      <c r="B300" s="22"/>
      <c r="C300" s="19"/>
      <c r="D300" s="26"/>
    </row>
    <row r="301" spans="1:4" ht="15" customHeight="1">
      <c r="A301" s="22"/>
      <c r="B301" s="22"/>
      <c r="C301" s="19"/>
      <c r="D301" s="26"/>
    </row>
    <row r="302" spans="1:4" ht="15" customHeight="1">
      <c r="A302" s="22"/>
      <c r="B302" s="22"/>
      <c r="C302" s="19"/>
      <c r="D302" s="26"/>
    </row>
    <row r="303" spans="1:4" ht="15" customHeight="1">
      <c r="A303" s="22"/>
      <c r="B303" s="22"/>
      <c r="C303" s="19"/>
      <c r="D303" s="26"/>
    </row>
    <row r="304" spans="1:4" ht="15" customHeight="1">
      <c r="A304" s="22"/>
      <c r="B304" s="22"/>
      <c r="C304" s="19"/>
      <c r="D304" s="26"/>
    </row>
    <row r="305" spans="1:4" ht="15" customHeight="1">
      <c r="A305" s="22"/>
      <c r="B305" s="22"/>
      <c r="C305" s="19"/>
      <c r="D305" s="26"/>
    </row>
    <row r="306" spans="1:4" ht="15" customHeight="1">
      <c r="A306" s="22"/>
      <c r="B306" s="22"/>
      <c r="C306" s="19"/>
      <c r="D306" s="26"/>
    </row>
    <row r="307" spans="1:4" ht="15" customHeight="1">
      <c r="A307" s="22"/>
      <c r="B307" s="22"/>
      <c r="C307" s="19"/>
      <c r="D307" s="26"/>
    </row>
    <row r="308" spans="1:4" ht="15" customHeight="1">
      <c r="A308" s="22"/>
      <c r="B308" s="22"/>
      <c r="C308" s="19"/>
      <c r="D308" s="26"/>
    </row>
    <row r="309" spans="1:4" ht="15" customHeight="1">
      <c r="A309" s="22"/>
      <c r="B309" s="22"/>
      <c r="C309" s="19"/>
      <c r="D309" s="26"/>
    </row>
    <row r="310" spans="1:4" ht="15" customHeight="1">
      <c r="A310" s="22"/>
      <c r="B310" s="22"/>
      <c r="C310" s="19"/>
      <c r="D310" s="26"/>
    </row>
    <row r="311" spans="1:4" ht="15" customHeight="1">
      <c r="A311" s="22"/>
      <c r="B311" s="22"/>
      <c r="C311" s="19"/>
      <c r="D311" s="26"/>
    </row>
    <row r="312" spans="1:4" ht="15" customHeight="1">
      <c r="A312" s="22"/>
      <c r="B312" s="22"/>
      <c r="C312" s="19"/>
      <c r="D312" s="26"/>
    </row>
    <row r="313" spans="1:4" ht="15" customHeight="1">
      <c r="A313" s="22"/>
      <c r="B313" s="22"/>
      <c r="C313" s="19"/>
      <c r="D313" s="26"/>
    </row>
    <row r="314" spans="1:4" ht="15" customHeight="1">
      <c r="A314" s="22"/>
      <c r="B314" s="22"/>
      <c r="C314" s="19"/>
      <c r="D314" s="26"/>
    </row>
    <row r="315" spans="1:4" ht="15" customHeight="1">
      <c r="A315" s="22"/>
      <c r="B315" s="22"/>
      <c r="C315" s="19"/>
      <c r="D315" s="26"/>
    </row>
    <row r="316" spans="1:4" ht="15" customHeight="1">
      <c r="A316" s="22"/>
      <c r="B316" s="22"/>
      <c r="C316" s="19"/>
      <c r="D316" s="26"/>
    </row>
    <row r="317" spans="1:4" ht="15" customHeight="1">
      <c r="A317" s="22"/>
      <c r="B317" s="22"/>
      <c r="C317" s="19"/>
      <c r="D317" s="26"/>
    </row>
    <row r="318" spans="1:4" ht="15" customHeight="1">
      <c r="A318" s="22"/>
      <c r="B318" s="22"/>
      <c r="C318" s="19"/>
      <c r="D318" s="26"/>
    </row>
    <row r="319" spans="1:4" ht="15" customHeight="1">
      <c r="A319" s="22"/>
      <c r="B319" s="22"/>
      <c r="C319" s="19"/>
      <c r="D319" s="26"/>
    </row>
    <row r="320" spans="1:4" ht="15" customHeight="1">
      <c r="A320" s="22"/>
      <c r="B320" s="22"/>
      <c r="C320" s="19"/>
      <c r="D320" s="26"/>
    </row>
    <row r="321" spans="1:4" ht="15" customHeight="1">
      <c r="A321" s="22"/>
      <c r="B321" s="22"/>
      <c r="C321" s="19"/>
      <c r="D321" s="26"/>
    </row>
    <row r="322" spans="1:4" ht="15" customHeight="1">
      <c r="A322" s="22"/>
      <c r="B322" s="22"/>
      <c r="C322" s="19"/>
      <c r="D322" s="26"/>
    </row>
    <row r="323" spans="1:4" ht="15" customHeight="1">
      <c r="A323" s="22"/>
      <c r="B323" s="22"/>
      <c r="C323" s="19"/>
      <c r="D323" s="26"/>
    </row>
    <row r="324" spans="1:4" ht="15" customHeight="1">
      <c r="A324" s="22"/>
      <c r="B324" s="22"/>
      <c r="C324" s="19"/>
      <c r="D324" s="26"/>
    </row>
    <row r="325" spans="1:4" ht="15" customHeight="1">
      <c r="A325" s="22"/>
      <c r="B325" s="22"/>
      <c r="C325" s="19"/>
      <c r="D325" s="26"/>
    </row>
    <row r="326" spans="1:4" ht="15" customHeight="1">
      <c r="A326" s="22"/>
      <c r="B326" s="22"/>
      <c r="C326" s="19"/>
      <c r="D326" s="26"/>
    </row>
    <row r="327" spans="1:4" ht="15" customHeight="1">
      <c r="A327" s="22"/>
      <c r="B327" s="22"/>
      <c r="C327" s="19"/>
      <c r="D327" s="26"/>
    </row>
    <row r="328" spans="1:4" ht="15" customHeight="1">
      <c r="A328" s="22"/>
      <c r="B328" s="22"/>
      <c r="C328" s="19"/>
      <c r="D328" s="26"/>
    </row>
    <row r="329" spans="1:4" ht="15" customHeight="1">
      <c r="A329" s="22"/>
      <c r="B329" s="22"/>
      <c r="C329" s="19"/>
      <c r="D329" s="26"/>
    </row>
    <row r="330" spans="1:4" ht="15" customHeight="1">
      <c r="A330" s="22"/>
      <c r="B330" s="22"/>
      <c r="C330" s="19"/>
      <c r="D330" s="26"/>
    </row>
    <row r="331" spans="1:4" ht="15" customHeight="1">
      <c r="A331" s="22"/>
      <c r="B331" s="22"/>
      <c r="C331" s="19"/>
      <c r="D331" s="26"/>
    </row>
    <row r="332" spans="1:4" ht="15" customHeight="1">
      <c r="A332" s="22"/>
      <c r="B332" s="22"/>
      <c r="C332" s="19"/>
      <c r="D332" s="26"/>
    </row>
    <row r="333" spans="1:4" ht="15" customHeight="1">
      <c r="A333" s="22"/>
      <c r="B333" s="22"/>
      <c r="C333" s="19"/>
      <c r="D333" s="26"/>
    </row>
    <row r="334" spans="1:4" ht="15" customHeight="1">
      <c r="A334" s="22"/>
      <c r="B334" s="22"/>
      <c r="C334" s="19"/>
      <c r="D334" s="26"/>
    </row>
    <row r="335" spans="1:4" ht="15" customHeight="1">
      <c r="A335" s="22"/>
      <c r="B335" s="22"/>
      <c r="C335" s="19"/>
      <c r="D335" s="26"/>
    </row>
    <row r="336" spans="1:4" ht="15" customHeight="1">
      <c r="A336" s="22"/>
      <c r="B336" s="22"/>
      <c r="C336" s="19"/>
      <c r="D336" s="26"/>
    </row>
    <row r="337" spans="1:4" ht="15" customHeight="1">
      <c r="A337" s="22"/>
      <c r="B337" s="22"/>
      <c r="C337" s="19"/>
      <c r="D337" s="26"/>
    </row>
    <row r="338" spans="1:4" ht="15" customHeight="1">
      <c r="A338" s="22"/>
      <c r="B338" s="22"/>
      <c r="C338" s="19"/>
      <c r="D338" s="26"/>
    </row>
    <row r="339" spans="1:4" ht="15" customHeight="1">
      <c r="A339" s="22"/>
      <c r="B339" s="22"/>
      <c r="C339" s="19"/>
      <c r="D339" s="26"/>
    </row>
    <row r="340" spans="1:4" ht="15" customHeight="1">
      <c r="A340" s="22"/>
      <c r="B340" s="22"/>
      <c r="C340" s="19"/>
      <c r="D340" s="26"/>
    </row>
    <row r="341" spans="1:4" ht="15" customHeight="1">
      <c r="A341" s="22"/>
      <c r="B341" s="22"/>
      <c r="C341" s="19"/>
      <c r="D341" s="26"/>
    </row>
    <row r="342" spans="1:4" ht="15" customHeight="1">
      <c r="A342" s="22"/>
      <c r="B342" s="22"/>
      <c r="C342" s="19"/>
      <c r="D342" s="26"/>
    </row>
    <row r="343" spans="1:4" ht="15" customHeight="1">
      <c r="A343" s="22"/>
      <c r="B343" s="22"/>
      <c r="C343" s="19"/>
      <c r="D343" s="26"/>
    </row>
    <row r="344" spans="1:4" ht="15" customHeight="1">
      <c r="A344" s="22"/>
      <c r="B344" s="22"/>
      <c r="C344" s="19"/>
      <c r="D344" s="26"/>
    </row>
    <row r="345" spans="1:4" ht="15" customHeight="1">
      <c r="A345" s="22"/>
      <c r="B345" s="22"/>
      <c r="C345" s="19"/>
      <c r="D345" s="26"/>
    </row>
    <row r="346" spans="1:4" ht="15" customHeight="1">
      <c r="A346" s="22"/>
      <c r="B346" s="22"/>
      <c r="C346" s="19"/>
      <c r="D346" s="26"/>
    </row>
    <row r="347" spans="1:4" ht="15" customHeight="1">
      <c r="A347" s="22"/>
      <c r="B347" s="22"/>
      <c r="C347" s="19"/>
      <c r="D347" s="26"/>
    </row>
    <row r="348" spans="1:4" ht="15" customHeight="1">
      <c r="A348" s="22"/>
      <c r="B348" s="22"/>
      <c r="C348" s="19"/>
      <c r="D348" s="26"/>
    </row>
    <row r="349" spans="1:4" ht="15" customHeight="1">
      <c r="A349" s="22"/>
      <c r="B349" s="22"/>
      <c r="C349" s="19"/>
      <c r="D349" s="26"/>
    </row>
    <row r="350" spans="1:4" ht="15" customHeight="1">
      <c r="A350" s="22"/>
      <c r="B350" s="22"/>
      <c r="C350" s="19"/>
      <c r="D350" s="26"/>
    </row>
    <row r="351" spans="1:4" ht="15" customHeight="1">
      <c r="A351" s="22"/>
      <c r="B351" s="22"/>
      <c r="C351" s="19"/>
      <c r="D351" s="26"/>
    </row>
    <row r="352" spans="1:4" ht="15" customHeight="1">
      <c r="A352" s="22"/>
      <c r="B352" s="22"/>
      <c r="C352" s="19"/>
      <c r="D352" s="26"/>
    </row>
    <row r="353" spans="1:4" ht="15" customHeight="1">
      <c r="A353" s="22"/>
      <c r="B353" s="22"/>
      <c r="C353" s="19"/>
      <c r="D353" s="26"/>
    </row>
    <row r="354" spans="1:4" ht="15" customHeight="1">
      <c r="A354" s="22"/>
      <c r="B354" s="22"/>
      <c r="C354" s="19"/>
      <c r="D354" s="26"/>
    </row>
    <row r="355" spans="1:4" ht="15" customHeight="1">
      <c r="A355" s="22"/>
      <c r="B355" s="22"/>
      <c r="C355" s="19"/>
      <c r="D355" s="26"/>
    </row>
    <row r="356" spans="1:4" ht="15" customHeight="1">
      <c r="A356" s="22"/>
      <c r="B356" s="22"/>
      <c r="C356" s="19"/>
      <c r="D356" s="26"/>
    </row>
    <row r="357" spans="1:4" ht="15" customHeight="1">
      <c r="A357" s="22"/>
      <c r="B357" s="22"/>
      <c r="C357" s="19"/>
      <c r="D357" s="26"/>
    </row>
    <row r="358" spans="1:4" ht="15" customHeight="1">
      <c r="A358" s="22"/>
      <c r="B358" s="22"/>
      <c r="C358" s="19"/>
      <c r="D358" s="26"/>
    </row>
    <row r="359" spans="1:4" ht="15" customHeight="1">
      <c r="A359" s="22"/>
      <c r="B359" s="22"/>
      <c r="C359" s="19"/>
      <c r="D359" s="26"/>
    </row>
    <row r="360" spans="2:3" ht="15" customHeight="1">
      <c r="B360" s="5"/>
      <c r="C360" s="41"/>
    </row>
    <row r="361" spans="2:3" ht="15" customHeight="1">
      <c r="B361" s="5"/>
      <c r="C361" s="41"/>
    </row>
    <row r="362" spans="2:3" ht="15" customHeight="1">
      <c r="B362" s="5"/>
      <c r="C362" s="41"/>
    </row>
    <row r="363" spans="2:3" ht="15" customHeight="1">
      <c r="B363" s="5"/>
      <c r="C363" s="41"/>
    </row>
    <row r="364" spans="2:3" ht="15" customHeight="1">
      <c r="B364" s="5"/>
      <c r="C364" s="41"/>
    </row>
    <row r="365" spans="2:3" ht="15" customHeight="1">
      <c r="B365" s="5"/>
      <c r="C365" s="41"/>
    </row>
    <row r="366" spans="2:3" ht="15" customHeight="1">
      <c r="B366" s="5"/>
      <c r="C366" s="41"/>
    </row>
    <row r="367" spans="2:3" ht="15" customHeight="1">
      <c r="B367" s="5"/>
      <c r="C367" s="41"/>
    </row>
    <row r="368" spans="2:3" ht="15" customHeight="1">
      <c r="B368" s="5"/>
      <c r="C368" s="41"/>
    </row>
    <row r="369" spans="2:3" ht="15" customHeight="1">
      <c r="B369" s="5"/>
      <c r="C369" s="41"/>
    </row>
    <row r="370" spans="2:3" ht="15" customHeight="1">
      <c r="B370" s="5"/>
      <c r="C370" s="41"/>
    </row>
    <row r="371" spans="2:3" ht="15" customHeight="1">
      <c r="B371" s="5"/>
      <c r="C371" s="41"/>
    </row>
    <row r="372" spans="2:3" ht="15" customHeight="1">
      <c r="B372" s="5"/>
      <c r="C372" s="41"/>
    </row>
    <row r="373" spans="2:3" ht="15" customHeight="1">
      <c r="B373" s="5"/>
      <c r="C373" s="41"/>
    </row>
    <row r="374" spans="2:3" ht="15" customHeight="1">
      <c r="B374" s="5"/>
      <c r="C374" s="41"/>
    </row>
    <row r="375" spans="2:3" ht="15" customHeight="1">
      <c r="B375" s="5"/>
      <c r="C375" s="41"/>
    </row>
    <row r="376" spans="2:3" ht="15" customHeight="1">
      <c r="B376" s="5"/>
      <c r="C376" s="41"/>
    </row>
    <row r="377" spans="2:3" ht="15" customHeight="1">
      <c r="B377" s="5"/>
      <c r="C377" s="41"/>
    </row>
    <row r="378" spans="2:3" ht="15" customHeight="1">
      <c r="B378" s="5"/>
      <c r="C378" s="41"/>
    </row>
    <row r="379" spans="2:3" ht="15" customHeight="1">
      <c r="B379" s="5"/>
      <c r="C379" s="41"/>
    </row>
    <row r="380" spans="2:3" ht="15" customHeight="1">
      <c r="B380" s="5"/>
      <c r="C380" s="41"/>
    </row>
    <row r="381" spans="2:3" ht="15" customHeight="1">
      <c r="B381" s="5"/>
      <c r="C381" s="41"/>
    </row>
    <row r="382" spans="2:3" ht="15" customHeight="1">
      <c r="B382" s="5"/>
      <c r="C382" s="41"/>
    </row>
    <row r="383" spans="2:3" ht="15" customHeight="1">
      <c r="B383" s="5"/>
      <c r="C383" s="41"/>
    </row>
    <row r="384" spans="2:3" ht="15" customHeight="1">
      <c r="B384" s="5"/>
      <c r="C384" s="41"/>
    </row>
    <row r="385" spans="2:3" ht="15" customHeight="1">
      <c r="B385" s="5"/>
      <c r="C385" s="41"/>
    </row>
    <row r="386" spans="2:3" ht="15" customHeight="1">
      <c r="B386" s="5"/>
      <c r="C386" s="41"/>
    </row>
    <row r="387" spans="2:3" ht="15" customHeight="1">
      <c r="B387" s="5"/>
      <c r="C387" s="41"/>
    </row>
    <row r="388" spans="2:3" ht="15" customHeight="1">
      <c r="B388" s="5"/>
      <c r="C388" s="41"/>
    </row>
    <row r="389" spans="2:3" ht="15" customHeight="1">
      <c r="B389" s="5"/>
      <c r="C389" s="41"/>
    </row>
    <row r="390" spans="2:3" ht="15" customHeight="1">
      <c r="B390" s="5"/>
      <c r="C390" s="41"/>
    </row>
    <row r="391" spans="2:3" ht="15" customHeight="1">
      <c r="B391" s="5"/>
      <c r="C391" s="41"/>
    </row>
    <row r="392" spans="2:3" ht="15" customHeight="1">
      <c r="B392" s="5"/>
      <c r="C392" s="41"/>
    </row>
    <row r="393" spans="2:3" ht="15" customHeight="1">
      <c r="B393" s="5"/>
      <c r="C393" s="41"/>
    </row>
    <row r="394" spans="2:3" ht="15" customHeight="1">
      <c r="B394" s="5"/>
      <c r="C394" s="41"/>
    </row>
    <row r="395" spans="2:3" ht="15" customHeight="1">
      <c r="B395" s="5"/>
      <c r="C395" s="41"/>
    </row>
    <row r="396" spans="2:3" ht="15" customHeight="1">
      <c r="B396" s="5"/>
      <c r="C396" s="41"/>
    </row>
    <row r="397" spans="2:3" ht="15" customHeight="1">
      <c r="B397" s="5"/>
      <c r="C397" s="41"/>
    </row>
    <row r="398" spans="2:3" ht="15" customHeight="1">
      <c r="B398" s="5"/>
      <c r="C398" s="41"/>
    </row>
    <row r="399" spans="2:3" ht="15" customHeight="1">
      <c r="B399" s="5"/>
      <c r="C399" s="41"/>
    </row>
    <row r="400" spans="2:3" ht="15" customHeight="1">
      <c r="B400" s="5"/>
      <c r="C400" s="41"/>
    </row>
    <row r="401" spans="2:3" ht="15" customHeight="1">
      <c r="B401" s="5"/>
      <c r="C401" s="41"/>
    </row>
    <row r="402" spans="2:3" ht="15" customHeight="1">
      <c r="B402" s="5"/>
      <c r="C402" s="41"/>
    </row>
    <row r="403" spans="2:3" ht="15" customHeight="1">
      <c r="B403" s="5"/>
      <c r="C403" s="41"/>
    </row>
    <row r="404" spans="2:3" ht="15" customHeight="1">
      <c r="B404" s="5"/>
      <c r="C404" s="41"/>
    </row>
    <row r="405" spans="2:3" ht="15" customHeight="1">
      <c r="B405" s="5"/>
      <c r="C405" s="41"/>
    </row>
    <row r="406" spans="2:3" ht="15" customHeight="1">
      <c r="B406" s="5"/>
      <c r="C406" s="41"/>
    </row>
    <row r="407" spans="2:3" ht="15" customHeight="1">
      <c r="B407" s="5"/>
      <c r="C407" s="41"/>
    </row>
    <row r="408" spans="2:3" ht="15" customHeight="1">
      <c r="B408" s="5"/>
      <c r="C408" s="41"/>
    </row>
    <row r="409" spans="2:3" ht="15" customHeight="1">
      <c r="B409" s="5"/>
      <c r="C409" s="41"/>
    </row>
    <row r="410" spans="2:3" ht="15" customHeight="1">
      <c r="B410" s="5"/>
      <c r="C410" s="41"/>
    </row>
    <row r="411" spans="2:3" ht="15" customHeight="1">
      <c r="B411" s="5"/>
      <c r="C411" s="41"/>
    </row>
    <row r="412" spans="2:3" ht="15" customHeight="1">
      <c r="B412" s="5"/>
      <c r="C412" s="41"/>
    </row>
    <row r="413" spans="2:3" ht="15" customHeight="1">
      <c r="B413" s="5"/>
      <c r="C413" s="41"/>
    </row>
    <row r="414" spans="2:3" ht="15" customHeight="1">
      <c r="B414" s="5"/>
      <c r="C414" s="41"/>
    </row>
    <row r="415" spans="2:3" ht="15" customHeight="1">
      <c r="B415" s="5"/>
      <c r="C415" s="41"/>
    </row>
    <row r="416" spans="2:3" ht="15" customHeight="1">
      <c r="B416" s="5"/>
      <c r="C416" s="41"/>
    </row>
    <row r="417" spans="2:3" ht="15" customHeight="1">
      <c r="B417" s="5"/>
      <c r="C417" s="41"/>
    </row>
    <row r="418" spans="2:3" ht="15" customHeight="1">
      <c r="B418" s="5"/>
      <c r="C418" s="41"/>
    </row>
    <row r="419" spans="2:3" ht="15" customHeight="1">
      <c r="B419" s="5"/>
      <c r="C419" s="41"/>
    </row>
    <row r="420" spans="2:3" ht="15" customHeight="1">
      <c r="B420" s="5"/>
      <c r="C420" s="41"/>
    </row>
    <row r="421" spans="2:3" ht="15" customHeight="1">
      <c r="B421" s="5"/>
      <c r="C421" s="41"/>
    </row>
    <row r="422" spans="2:3" ht="15" customHeight="1">
      <c r="B422" s="5"/>
      <c r="C422" s="41"/>
    </row>
    <row r="423" spans="2:3" ht="15" customHeight="1">
      <c r="B423" s="5"/>
      <c r="C423" s="41"/>
    </row>
    <row r="424" spans="2:3" ht="15" customHeight="1">
      <c r="B424" s="5"/>
      <c r="C424" s="41"/>
    </row>
    <row r="425" spans="2:3" ht="15" customHeight="1">
      <c r="B425" s="5"/>
      <c r="C425" s="41"/>
    </row>
    <row r="426" spans="2:3" ht="15" customHeight="1">
      <c r="B426" s="5"/>
      <c r="C426" s="41"/>
    </row>
    <row r="427" spans="2:3" ht="15" customHeight="1">
      <c r="B427" s="5"/>
      <c r="C427" s="41"/>
    </row>
    <row r="428" spans="2:3" ht="15" customHeight="1">
      <c r="B428" s="5"/>
      <c r="C428" s="41"/>
    </row>
    <row r="429" spans="2:3" ht="15" customHeight="1">
      <c r="B429" s="5"/>
      <c r="C429" s="41"/>
    </row>
    <row r="430" spans="2:3" ht="15" customHeight="1">
      <c r="B430" s="5"/>
      <c r="C430" s="41"/>
    </row>
    <row r="431" spans="2:3" ht="15" customHeight="1">
      <c r="B431" s="5"/>
      <c r="C431" s="41"/>
    </row>
    <row r="432" spans="2:3" ht="15" customHeight="1">
      <c r="B432" s="5"/>
      <c r="C432" s="41"/>
    </row>
    <row r="433" spans="2:3" ht="15" customHeight="1">
      <c r="B433" s="5"/>
      <c r="C433" s="41"/>
    </row>
    <row r="434" spans="2:3" ht="15" customHeight="1">
      <c r="B434" s="5"/>
      <c r="C434" s="41"/>
    </row>
    <row r="435" spans="2:3" ht="15" customHeight="1">
      <c r="B435" s="5"/>
      <c r="C435" s="41"/>
    </row>
    <row r="436" spans="2:3" ht="15" customHeight="1">
      <c r="B436" s="5"/>
      <c r="C436" s="41"/>
    </row>
    <row r="437" spans="2:3" ht="15" customHeight="1">
      <c r="B437" s="5"/>
      <c r="C437" s="41"/>
    </row>
    <row r="438" spans="2:3" ht="15" customHeight="1">
      <c r="B438" s="5"/>
      <c r="C438" s="41"/>
    </row>
    <row r="439" spans="2:3" ht="15" customHeight="1">
      <c r="B439" s="5"/>
      <c r="C439" s="41"/>
    </row>
    <row r="440" spans="2:3" ht="15" customHeight="1">
      <c r="B440" s="5"/>
      <c r="C440" s="41"/>
    </row>
    <row r="441" spans="2:3" ht="15" customHeight="1">
      <c r="B441" s="5"/>
      <c r="C441" s="41"/>
    </row>
    <row r="442" spans="2:3" ht="15" customHeight="1">
      <c r="B442" s="5"/>
      <c r="C442" s="41"/>
    </row>
    <row r="443" spans="2:3" ht="15" customHeight="1">
      <c r="B443" s="5"/>
      <c r="C443" s="41"/>
    </row>
    <row r="444" spans="2:3" ht="15" customHeight="1">
      <c r="B444" s="5"/>
      <c r="C444" s="41"/>
    </row>
    <row r="445" spans="2:3" ht="15" customHeight="1">
      <c r="B445" s="5"/>
      <c r="C445" s="41"/>
    </row>
    <row r="446" spans="2:3" ht="15" customHeight="1">
      <c r="B446" s="5"/>
      <c r="C446" s="41"/>
    </row>
    <row r="447" spans="2:3" ht="15" customHeight="1">
      <c r="B447" s="5"/>
      <c r="C447" s="41"/>
    </row>
    <row r="448" spans="2:3" ht="15" customHeight="1">
      <c r="B448" s="5"/>
      <c r="C448" s="41"/>
    </row>
    <row r="449" spans="2:3" ht="15" customHeight="1">
      <c r="B449" s="5"/>
      <c r="C449" s="41"/>
    </row>
    <row r="450" spans="2:3" ht="15" customHeight="1">
      <c r="B450" s="5"/>
      <c r="C450" s="41"/>
    </row>
    <row r="451" spans="2:3" ht="15" customHeight="1">
      <c r="B451" s="5"/>
      <c r="C451" s="41"/>
    </row>
    <row r="452" spans="2:3" ht="15" customHeight="1">
      <c r="B452" s="5"/>
      <c r="C452" s="41"/>
    </row>
    <row r="453" spans="2:3" ht="15" customHeight="1">
      <c r="B453" s="5"/>
      <c r="C453" s="41"/>
    </row>
    <row r="454" spans="2:3" ht="15" customHeight="1">
      <c r="B454" s="5"/>
      <c r="C454" s="41"/>
    </row>
    <row r="455" spans="2:3" ht="15" customHeight="1">
      <c r="B455" s="5"/>
      <c r="C455" s="41"/>
    </row>
    <row r="456" spans="2:3" ht="15" customHeight="1">
      <c r="B456" s="5"/>
      <c r="C456" s="41"/>
    </row>
    <row r="457" spans="2:3" ht="15" customHeight="1">
      <c r="B457" s="5"/>
      <c r="C457" s="41"/>
    </row>
    <row r="458" spans="2:3" ht="15" customHeight="1">
      <c r="B458" s="5"/>
      <c r="C458" s="41"/>
    </row>
    <row r="459" spans="2:3" ht="15" customHeight="1">
      <c r="B459" s="5"/>
      <c r="C459" s="41"/>
    </row>
    <row r="460" spans="2:3" ht="15" customHeight="1">
      <c r="B460" s="5"/>
      <c r="C460" s="41"/>
    </row>
    <row r="461" spans="2:3" ht="15" customHeight="1">
      <c r="B461" s="5"/>
      <c r="C461" s="41"/>
    </row>
    <row r="462" spans="2:3" ht="15" customHeight="1">
      <c r="B462" s="5"/>
      <c r="C462" s="41"/>
    </row>
    <row r="463" spans="2:3" ht="15" customHeight="1">
      <c r="B463" s="5"/>
      <c r="C463" s="41"/>
    </row>
    <row r="464" spans="2:3" ht="15" customHeight="1">
      <c r="B464" s="5"/>
      <c r="C464" s="41"/>
    </row>
    <row r="465" spans="2:3" ht="15" customHeight="1">
      <c r="B465" s="5"/>
      <c r="C465" s="41"/>
    </row>
    <row r="466" spans="2:3" ht="15" customHeight="1">
      <c r="B466" s="5"/>
      <c r="C466" s="41"/>
    </row>
    <row r="467" spans="2:3" ht="15" customHeight="1">
      <c r="B467" s="5"/>
      <c r="C467" s="41"/>
    </row>
    <row r="468" spans="2:3" ht="15" customHeight="1">
      <c r="B468" s="5"/>
      <c r="C468" s="41"/>
    </row>
    <row r="469" spans="2:3" ht="15" customHeight="1">
      <c r="B469" s="5"/>
      <c r="C469" s="41"/>
    </row>
    <row r="470" spans="2:3" ht="15" customHeight="1">
      <c r="B470" s="5"/>
      <c r="C470" s="41"/>
    </row>
    <row r="471" spans="2:3" ht="15" customHeight="1">
      <c r="B471" s="5"/>
      <c r="C471" s="41"/>
    </row>
    <row r="472" spans="2:3" ht="15" customHeight="1">
      <c r="B472" s="5"/>
      <c r="C472" s="41"/>
    </row>
    <row r="473" spans="2:3" ht="15" customHeight="1">
      <c r="B473" s="5"/>
      <c r="C473" s="41"/>
    </row>
    <row r="474" spans="2:3" ht="15" customHeight="1">
      <c r="B474" s="5"/>
      <c r="C474" s="41"/>
    </row>
    <row r="475" spans="2:3" ht="15" customHeight="1">
      <c r="B475" s="5"/>
      <c r="C475" s="41"/>
    </row>
    <row r="476" spans="2:3" ht="15" customHeight="1">
      <c r="B476" s="5"/>
      <c r="C476" s="41"/>
    </row>
    <row r="477" spans="2:3" ht="15" customHeight="1">
      <c r="B477" s="5"/>
      <c r="C477" s="41"/>
    </row>
    <row r="478" spans="2:3" ht="15" customHeight="1">
      <c r="B478" s="5"/>
      <c r="C478" s="41"/>
    </row>
    <row r="479" spans="2:3" ht="15" customHeight="1">
      <c r="B479" s="5"/>
      <c r="C479" s="41"/>
    </row>
    <row r="480" spans="2:3" ht="15" customHeight="1">
      <c r="B480" s="5"/>
      <c r="C480" s="41"/>
    </row>
    <row r="481" spans="2:3" ht="15" customHeight="1">
      <c r="B481" s="5"/>
      <c r="C481" s="41"/>
    </row>
    <row r="482" spans="2:3" ht="15" customHeight="1">
      <c r="B482" s="5"/>
      <c r="C482" s="41"/>
    </row>
    <row r="483" spans="2:3" ht="15" customHeight="1">
      <c r="B483" s="5"/>
      <c r="C483" s="41"/>
    </row>
    <row r="484" spans="2:3" ht="15" customHeight="1">
      <c r="B484" s="5"/>
      <c r="C484" s="41"/>
    </row>
    <row r="485" spans="2:3" ht="15" customHeight="1">
      <c r="B485" s="5"/>
      <c r="C485" s="41"/>
    </row>
    <row r="486" spans="2:3" ht="15" customHeight="1">
      <c r="B486" s="5"/>
      <c r="C486" s="41"/>
    </row>
    <row r="487" spans="2:3" ht="15" customHeight="1">
      <c r="B487" s="5"/>
      <c r="C487" s="41"/>
    </row>
    <row r="488" spans="2:3" ht="15" customHeight="1">
      <c r="B488" s="5"/>
      <c r="C488" s="41"/>
    </row>
    <row r="489" spans="2:3" ht="15" customHeight="1">
      <c r="B489" s="5"/>
      <c r="C489" s="41"/>
    </row>
    <row r="490" spans="2:3" ht="15" customHeight="1">
      <c r="B490" s="5"/>
      <c r="C490" s="41"/>
    </row>
    <row r="491" spans="2:3" ht="15" customHeight="1">
      <c r="B491" s="5"/>
      <c r="C491" s="41"/>
    </row>
    <row r="492" spans="2:3" ht="15" customHeight="1">
      <c r="B492" s="5"/>
      <c r="C492" s="41"/>
    </row>
    <row r="493" spans="2:3" ht="15" customHeight="1">
      <c r="B493" s="5"/>
      <c r="C493" s="41"/>
    </row>
    <row r="494" spans="2:3" ht="15" customHeight="1">
      <c r="B494" s="5"/>
      <c r="C494" s="41"/>
    </row>
    <row r="495" spans="2:3" ht="15" customHeight="1">
      <c r="B495" s="5"/>
      <c r="C495" s="41"/>
    </row>
    <row r="496" spans="2:3" ht="15" customHeight="1">
      <c r="B496" s="5"/>
      <c r="C496" s="41"/>
    </row>
    <row r="497" spans="2:3" ht="15" customHeight="1">
      <c r="B497" s="5"/>
      <c r="C497" s="41"/>
    </row>
    <row r="498" spans="2:3" ht="15" customHeight="1">
      <c r="B498" s="5"/>
      <c r="C498" s="41"/>
    </row>
    <row r="499" spans="2:3" ht="15" customHeight="1">
      <c r="B499" s="5"/>
      <c r="C499" s="41"/>
    </row>
    <row r="500" spans="2:3" ht="15" customHeight="1">
      <c r="B500" s="5"/>
      <c r="C500" s="41"/>
    </row>
    <row r="501" spans="2:3" ht="15" customHeight="1">
      <c r="B501" s="5"/>
      <c r="C501" s="41"/>
    </row>
    <row r="502" spans="2:3" ht="15" customHeight="1">
      <c r="B502" s="5"/>
      <c r="C502" s="41"/>
    </row>
    <row r="503" spans="2:3" ht="15" customHeight="1">
      <c r="B503" s="5"/>
      <c r="C503" s="41"/>
    </row>
    <row r="504" spans="2:3" ht="15" customHeight="1">
      <c r="B504" s="5"/>
      <c r="C504" s="41"/>
    </row>
    <row r="505" spans="2:3" ht="15" customHeight="1">
      <c r="B505" s="5"/>
      <c r="C505" s="41"/>
    </row>
    <row r="506" spans="2:3" ht="15" customHeight="1">
      <c r="B506" s="5"/>
      <c r="C506" s="41"/>
    </row>
    <row r="507" spans="2:3" ht="15" customHeight="1">
      <c r="B507" s="5"/>
      <c r="C507" s="41"/>
    </row>
    <row r="508" spans="2:3" ht="15" customHeight="1">
      <c r="B508" s="5"/>
      <c r="C508" s="41"/>
    </row>
    <row r="509" spans="2:3" ht="15" customHeight="1">
      <c r="B509" s="5"/>
      <c r="C509" s="41"/>
    </row>
    <row r="510" spans="2:3" ht="15" customHeight="1">
      <c r="B510" s="5"/>
      <c r="C510" s="41"/>
    </row>
    <row r="511" spans="2:3" ht="15" customHeight="1">
      <c r="B511" s="5"/>
      <c r="C511" s="41"/>
    </row>
    <row r="512" spans="2:3" ht="15" customHeight="1">
      <c r="B512" s="5"/>
      <c r="C512" s="41"/>
    </row>
    <row r="513" spans="2:3" ht="15" customHeight="1">
      <c r="B513" s="5"/>
      <c r="C513" s="41"/>
    </row>
    <row r="514" spans="2:3" ht="15" customHeight="1">
      <c r="B514" s="5"/>
      <c r="C514" s="41"/>
    </row>
    <row r="515" spans="2:3" ht="15" customHeight="1">
      <c r="B515" s="5"/>
      <c r="C515" s="41"/>
    </row>
    <row r="516" spans="2:3" ht="15" customHeight="1">
      <c r="B516" s="5"/>
      <c r="C516" s="41"/>
    </row>
    <row r="517" spans="2:3" ht="15" customHeight="1">
      <c r="B517" s="5"/>
      <c r="C517" s="41"/>
    </row>
    <row r="518" spans="2:3" ht="15" customHeight="1">
      <c r="B518" s="5"/>
      <c r="C518" s="41"/>
    </row>
    <row r="519" spans="2:3" ht="15" customHeight="1">
      <c r="B519" s="5"/>
      <c r="C519" s="41"/>
    </row>
    <row r="520" spans="2:3" ht="15" customHeight="1">
      <c r="B520" s="5"/>
      <c r="C520" s="41"/>
    </row>
    <row r="521" spans="2:3" ht="15" customHeight="1">
      <c r="B521" s="5"/>
      <c r="C521" s="41"/>
    </row>
    <row r="522" spans="2:3" ht="15" customHeight="1">
      <c r="B522" s="5"/>
      <c r="C522" s="41"/>
    </row>
    <row r="523" spans="2:3" ht="15" customHeight="1">
      <c r="B523" s="5"/>
      <c r="C523" s="41"/>
    </row>
    <row r="524" spans="2:3" ht="15" customHeight="1">
      <c r="B524" s="5"/>
      <c r="C524" s="41"/>
    </row>
    <row r="525" spans="2:3" ht="15" customHeight="1">
      <c r="B525" s="5"/>
      <c r="C525" s="41"/>
    </row>
    <row r="526" spans="2:3" ht="15" customHeight="1">
      <c r="B526" s="5"/>
      <c r="C526" s="41"/>
    </row>
    <row r="527" spans="2:3" ht="15" customHeight="1">
      <c r="B527" s="5"/>
      <c r="C527" s="41"/>
    </row>
    <row r="528" spans="2:3" ht="15" customHeight="1">
      <c r="B528" s="5"/>
      <c r="C528" s="41"/>
    </row>
    <row r="529" spans="2:3" ht="15" customHeight="1">
      <c r="B529" s="5"/>
      <c r="C529" s="41"/>
    </row>
    <row r="530" spans="2:3" ht="15" customHeight="1">
      <c r="B530" s="5"/>
      <c r="C530" s="41"/>
    </row>
    <row r="531" spans="2:3" ht="15" customHeight="1">
      <c r="B531" s="5"/>
      <c r="C531" s="41"/>
    </row>
    <row r="532" spans="2:3" ht="15" customHeight="1">
      <c r="B532" s="5"/>
      <c r="C532" s="41"/>
    </row>
    <row r="533" spans="2:3" ht="15" customHeight="1">
      <c r="B533" s="5"/>
      <c r="C533" s="41"/>
    </row>
    <row r="534" spans="2:3" ht="15" customHeight="1">
      <c r="B534" s="5"/>
      <c r="C534" s="41"/>
    </row>
    <row r="535" spans="2:3" ht="15" customHeight="1">
      <c r="B535" s="5"/>
      <c r="C535" s="41"/>
    </row>
    <row r="536" spans="2:3" ht="15" customHeight="1">
      <c r="B536" s="5"/>
      <c r="C536" s="41"/>
    </row>
    <row r="537" spans="2:3" ht="15" customHeight="1">
      <c r="B537" s="5"/>
      <c r="C537" s="41"/>
    </row>
    <row r="538" spans="2:3" ht="15" customHeight="1">
      <c r="B538" s="5"/>
      <c r="C538" s="41"/>
    </row>
    <row r="539" spans="2:3" ht="15" customHeight="1">
      <c r="B539" s="5"/>
      <c r="C539" s="41"/>
    </row>
    <row r="540" spans="2:3" ht="15" customHeight="1">
      <c r="B540" s="5"/>
      <c r="C540" s="41"/>
    </row>
    <row r="541" spans="2:3" ht="15" customHeight="1">
      <c r="B541" s="5"/>
      <c r="C541" s="41"/>
    </row>
    <row r="542" spans="2:3" ht="15" customHeight="1">
      <c r="B542" s="5"/>
      <c r="C542" s="41"/>
    </row>
    <row r="543" spans="2:3" ht="15" customHeight="1">
      <c r="B543" s="5"/>
      <c r="C543" s="41"/>
    </row>
    <row r="544" spans="2:3" ht="15" customHeight="1">
      <c r="B544" s="5"/>
      <c r="C544" s="41"/>
    </row>
    <row r="545" spans="2:3" ht="15" customHeight="1">
      <c r="B545" s="5"/>
      <c r="C545" s="41"/>
    </row>
    <row r="546" spans="2:3" ht="15" customHeight="1">
      <c r="B546" s="5"/>
      <c r="C546" s="41"/>
    </row>
    <row r="547" spans="2:3" ht="15" customHeight="1">
      <c r="B547" s="5"/>
      <c r="C547" s="41"/>
    </row>
    <row r="548" spans="2:3" ht="15" customHeight="1">
      <c r="B548" s="5"/>
      <c r="C548" s="41"/>
    </row>
    <row r="549" spans="2:3" ht="15" customHeight="1">
      <c r="B549" s="5"/>
      <c r="C549" s="41"/>
    </row>
    <row r="550" spans="2:3" ht="15" customHeight="1">
      <c r="B550" s="5"/>
      <c r="C550" s="41"/>
    </row>
    <row r="551" spans="2:3" ht="15" customHeight="1">
      <c r="B551" s="5"/>
      <c r="C551" s="41"/>
    </row>
    <row r="552" spans="2:3" ht="15" customHeight="1">
      <c r="B552" s="5"/>
      <c r="C552" s="41"/>
    </row>
    <row r="553" spans="2:3" ht="15" customHeight="1">
      <c r="B553" s="5"/>
      <c r="C553" s="41"/>
    </row>
    <row r="554" spans="2:3" ht="15" customHeight="1">
      <c r="B554" s="5"/>
      <c r="C554" s="41"/>
    </row>
    <row r="555" spans="2:3" ht="15" customHeight="1">
      <c r="B555" s="5"/>
      <c r="C555" s="41"/>
    </row>
    <row r="556" spans="2:3" ht="15" customHeight="1">
      <c r="B556" s="5"/>
      <c r="C556" s="41"/>
    </row>
    <row r="557" spans="2:3" ht="15" customHeight="1">
      <c r="B557" s="5"/>
      <c r="C557" s="41"/>
    </row>
    <row r="558" spans="2:3" ht="15" customHeight="1">
      <c r="B558" s="5"/>
      <c r="C558" s="41"/>
    </row>
    <row r="559" spans="2:3" ht="15" customHeight="1">
      <c r="B559" s="5"/>
      <c r="C559" s="41"/>
    </row>
    <row r="560" spans="2:3" ht="15" customHeight="1">
      <c r="B560" s="5"/>
      <c r="C560" s="41"/>
    </row>
    <row r="561" spans="2:3" ht="15" customHeight="1">
      <c r="B561" s="5"/>
      <c r="C561" s="41"/>
    </row>
    <row r="562" spans="2:3" ht="15" customHeight="1">
      <c r="B562" s="5"/>
      <c r="C562" s="41"/>
    </row>
    <row r="563" spans="2:3" ht="15" customHeight="1">
      <c r="B563" s="5"/>
      <c r="C563" s="41"/>
    </row>
    <row r="564" spans="2:3" ht="15" customHeight="1">
      <c r="B564" s="5"/>
      <c r="C564" s="41"/>
    </row>
    <row r="565" spans="2:3" ht="15" customHeight="1">
      <c r="B565" s="5"/>
      <c r="C565" s="41"/>
    </row>
    <row r="566" spans="2:3" ht="15" customHeight="1">
      <c r="B566" s="5"/>
      <c r="C566" s="41"/>
    </row>
    <row r="567" spans="2:3" ht="15" customHeight="1">
      <c r="B567" s="5"/>
      <c r="C567" s="41"/>
    </row>
    <row r="568" spans="2:3" ht="15" customHeight="1">
      <c r="B568" s="5"/>
      <c r="C568" s="41"/>
    </row>
    <row r="569" spans="2:3" ht="15" customHeight="1">
      <c r="B569" s="5"/>
      <c r="C569" s="41"/>
    </row>
    <row r="570" spans="2:3" ht="15" customHeight="1">
      <c r="B570" s="5"/>
      <c r="C570" s="41"/>
    </row>
    <row r="571" spans="2:3" ht="15" customHeight="1">
      <c r="B571" s="5"/>
      <c r="C571" s="41"/>
    </row>
    <row r="572" spans="2:3" ht="15" customHeight="1">
      <c r="B572" s="5"/>
      <c r="C572" s="41"/>
    </row>
    <row r="573" spans="2:3" ht="15" customHeight="1">
      <c r="B573" s="5"/>
      <c r="C573" s="41"/>
    </row>
    <row r="574" spans="2:3" ht="15" customHeight="1">
      <c r="B574" s="5"/>
      <c r="C574" s="41"/>
    </row>
    <row r="575" spans="2:3" ht="15" customHeight="1">
      <c r="B575" s="5"/>
      <c r="C575" s="41"/>
    </row>
    <row r="576" spans="2:3" ht="15" customHeight="1">
      <c r="B576" s="5"/>
      <c r="C576" s="41"/>
    </row>
    <row r="577" spans="2:3" ht="15" customHeight="1">
      <c r="B577" s="5"/>
      <c r="C577" s="41"/>
    </row>
    <row r="578" spans="2:3" ht="15" customHeight="1">
      <c r="B578" s="5"/>
      <c r="C578" s="41"/>
    </row>
    <row r="579" spans="2:3" ht="15" customHeight="1">
      <c r="B579" s="5"/>
      <c r="C579" s="41"/>
    </row>
    <row r="580" spans="2:3" ht="15" customHeight="1">
      <c r="B580" s="5"/>
      <c r="C580" s="41"/>
    </row>
    <row r="581" spans="2:3" ht="15" customHeight="1">
      <c r="B581" s="5"/>
      <c r="C581" s="41"/>
    </row>
    <row r="582" spans="2:3" ht="15" customHeight="1">
      <c r="B582" s="5"/>
      <c r="C582" s="41"/>
    </row>
    <row r="583" spans="2:3" ht="15" customHeight="1">
      <c r="B583" s="5"/>
      <c r="C583" s="41"/>
    </row>
    <row r="584" spans="2:3" ht="15" customHeight="1">
      <c r="B584" s="5"/>
      <c r="C584" s="41"/>
    </row>
    <row r="585" spans="2:3" ht="15" customHeight="1">
      <c r="B585" s="5"/>
      <c r="C585" s="41"/>
    </row>
    <row r="586" spans="2:3" ht="15" customHeight="1">
      <c r="B586" s="5"/>
      <c r="C586" s="41"/>
    </row>
    <row r="587" spans="2:3" ht="15" customHeight="1">
      <c r="B587" s="5"/>
      <c r="C587" s="41"/>
    </row>
    <row r="588" spans="2:3" ht="15" customHeight="1">
      <c r="B588" s="5"/>
      <c r="C588" s="41"/>
    </row>
    <row r="589" spans="2:3" ht="15" customHeight="1">
      <c r="B589" s="5"/>
      <c r="C589" s="41"/>
    </row>
    <row r="590" spans="2:3" ht="15" customHeight="1">
      <c r="B590" s="5"/>
      <c r="C590" s="41"/>
    </row>
    <row r="591" spans="2:3" ht="15" customHeight="1">
      <c r="B591" s="5"/>
      <c r="C591" s="41"/>
    </row>
    <row r="592" spans="2:3" ht="15" customHeight="1">
      <c r="B592" s="5"/>
      <c r="C592" s="41"/>
    </row>
    <row r="593" spans="2:3" ht="15" customHeight="1">
      <c r="B593" s="5"/>
      <c r="C593" s="41"/>
    </row>
    <row r="594" spans="2:3" ht="15" customHeight="1">
      <c r="B594" s="5"/>
      <c r="C594" s="41"/>
    </row>
    <row r="595" spans="2:3" ht="15" customHeight="1">
      <c r="B595" s="5"/>
      <c r="C595" s="41"/>
    </row>
    <row r="596" spans="2:3" ht="15" customHeight="1">
      <c r="B596" s="5"/>
      <c r="C596" s="41"/>
    </row>
    <row r="597" spans="2:3" ht="15" customHeight="1">
      <c r="B597" s="5"/>
      <c r="C597" s="41"/>
    </row>
    <row r="598" spans="2:3" ht="15" customHeight="1">
      <c r="B598" s="5"/>
      <c r="C598" s="41"/>
    </row>
    <row r="599" spans="2:3" ht="15" customHeight="1">
      <c r="B599" s="5"/>
      <c r="C599" s="41"/>
    </row>
    <row r="600" spans="2:3" ht="15" customHeight="1">
      <c r="B600" s="5"/>
      <c r="C600" s="41"/>
    </row>
    <row r="601" spans="2:3" ht="15" customHeight="1">
      <c r="B601" s="5"/>
      <c r="C601" s="41"/>
    </row>
    <row r="602" spans="2:3" ht="15" customHeight="1">
      <c r="B602" s="5"/>
      <c r="C602" s="41"/>
    </row>
    <row r="603" spans="2:3" ht="15" customHeight="1">
      <c r="B603" s="5"/>
      <c r="C603" s="41"/>
    </row>
    <row r="604" spans="2:3" ht="15" customHeight="1">
      <c r="B604" s="5"/>
      <c r="C604" s="41"/>
    </row>
    <row r="605" spans="2:3" ht="15" customHeight="1">
      <c r="B605" s="5"/>
      <c r="C605" s="41"/>
    </row>
    <row r="606" spans="2:3" ht="15" customHeight="1">
      <c r="B606" s="5"/>
      <c r="C606" s="41"/>
    </row>
    <row r="607" spans="2:3" ht="15" customHeight="1">
      <c r="B607" s="5"/>
      <c r="C607" s="41"/>
    </row>
    <row r="608" spans="2:3" ht="15" customHeight="1">
      <c r="B608" s="5"/>
      <c r="C608" s="41"/>
    </row>
    <row r="609" spans="2:3" ht="15" customHeight="1">
      <c r="B609" s="5"/>
      <c r="C609" s="41"/>
    </row>
    <row r="610" spans="2:3" ht="15" customHeight="1">
      <c r="B610" s="5"/>
      <c r="C610" s="41"/>
    </row>
    <row r="611" spans="2:3" ht="15" customHeight="1">
      <c r="B611" s="5"/>
      <c r="C611" s="41"/>
    </row>
    <row r="612" spans="2:3" ht="15" customHeight="1">
      <c r="B612" s="5"/>
      <c r="C612" s="41"/>
    </row>
    <row r="613" spans="2:3" ht="15" customHeight="1">
      <c r="B613" s="5"/>
      <c r="C613" s="41"/>
    </row>
    <row r="614" spans="2:3" ht="15" customHeight="1">
      <c r="B614" s="5"/>
      <c r="C614" s="41"/>
    </row>
    <row r="615" spans="2:3" ht="15" customHeight="1">
      <c r="B615" s="5"/>
      <c r="C615" s="41"/>
    </row>
    <row r="616" spans="2:3" ht="15" customHeight="1">
      <c r="B616" s="5"/>
      <c r="C616" s="41"/>
    </row>
    <row r="617" spans="2:3" ht="15" customHeight="1">
      <c r="B617" s="5"/>
      <c r="C617" s="41"/>
    </row>
    <row r="618" spans="2:3" ht="15" customHeight="1">
      <c r="B618" s="5"/>
      <c r="C618" s="41"/>
    </row>
    <row r="619" spans="2:3" ht="15" customHeight="1">
      <c r="B619" s="5"/>
      <c r="C619" s="41"/>
    </row>
    <row r="620" spans="2:3" ht="15" customHeight="1">
      <c r="B620" s="5"/>
      <c r="C620" s="41"/>
    </row>
    <row r="621" spans="2:3" ht="15" customHeight="1">
      <c r="B621" s="5"/>
      <c r="C621" s="41"/>
    </row>
    <row r="622" spans="2:3" ht="15" customHeight="1">
      <c r="B622" s="5"/>
      <c r="C622" s="41"/>
    </row>
    <row r="623" spans="2:3" ht="15" customHeight="1">
      <c r="B623" s="5"/>
      <c r="C623" s="41"/>
    </row>
    <row r="624" spans="2:3" ht="15" customHeight="1">
      <c r="B624" s="5"/>
      <c r="C624" s="41"/>
    </row>
    <row r="625" spans="2:3" ht="15" customHeight="1">
      <c r="B625" s="5"/>
      <c r="C625" s="41"/>
    </row>
    <row r="626" spans="2:3" ht="15" customHeight="1">
      <c r="B626" s="5"/>
      <c r="C626" s="41"/>
    </row>
    <row r="627" spans="2:3" ht="15" customHeight="1">
      <c r="B627" s="5"/>
      <c r="C627" s="41"/>
    </row>
    <row r="628" spans="2:3" ht="15" customHeight="1">
      <c r="B628" s="5"/>
      <c r="C628" s="41"/>
    </row>
    <row r="629" spans="2:3" ht="15" customHeight="1">
      <c r="B629" s="5"/>
      <c r="C629" s="41"/>
    </row>
    <row r="630" spans="2:3" ht="15" customHeight="1">
      <c r="B630" s="5"/>
      <c r="C630" s="41"/>
    </row>
    <row r="631" spans="2:3" ht="15" customHeight="1">
      <c r="B631" s="5"/>
      <c r="C631" s="41"/>
    </row>
    <row r="632" spans="2:3" ht="15" customHeight="1">
      <c r="B632" s="5"/>
      <c r="C632" s="41"/>
    </row>
    <row r="633" spans="2:3" ht="15" customHeight="1">
      <c r="B633" s="5"/>
      <c r="C633" s="41"/>
    </row>
    <row r="634" spans="2:3" ht="15" customHeight="1">
      <c r="B634" s="5"/>
      <c r="C634" s="41"/>
    </row>
    <row r="635" spans="2:3" ht="15" customHeight="1">
      <c r="B635" s="5"/>
      <c r="C635" s="41"/>
    </row>
    <row r="636" spans="2:3" ht="15" customHeight="1">
      <c r="B636" s="5"/>
      <c r="C636" s="41"/>
    </row>
    <row r="637" spans="2:3" ht="15" customHeight="1">
      <c r="B637" s="5"/>
      <c r="C637" s="41"/>
    </row>
    <row r="638" spans="2:3" ht="15" customHeight="1">
      <c r="B638" s="5"/>
      <c r="C638" s="41"/>
    </row>
    <row r="639" spans="2:3" ht="15" customHeight="1">
      <c r="B639" s="5"/>
      <c r="C639" s="41"/>
    </row>
    <row r="640" spans="2:3" ht="15" customHeight="1">
      <c r="B640" s="5"/>
      <c r="C640" s="41"/>
    </row>
    <row r="641" spans="2:3" ht="15" customHeight="1">
      <c r="B641" s="5"/>
      <c r="C641" s="41"/>
    </row>
    <row r="642" spans="2:3" ht="15" customHeight="1">
      <c r="B642" s="5"/>
      <c r="C642" s="41"/>
    </row>
    <row r="643" spans="2:3" ht="15" customHeight="1">
      <c r="B643" s="5"/>
      <c r="C643" s="41"/>
    </row>
    <row r="644" spans="2:3" ht="15" customHeight="1">
      <c r="B644" s="5"/>
      <c r="C644" s="41"/>
    </row>
    <row r="645" spans="2:3" ht="15" customHeight="1">
      <c r="B645" s="5"/>
      <c r="C645" s="41"/>
    </row>
    <row r="646" spans="2:3" ht="15" customHeight="1">
      <c r="B646" s="5"/>
      <c r="C646" s="41"/>
    </row>
    <row r="647" spans="2:3" ht="15" customHeight="1">
      <c r="B647" s="5"/>
      <c r="C647" s="41"/>
    </row>
    <row r="648" spans="2:3" ht="15" customHeight="1">
      <c r="B648" s="5"/>
      <c r="C648" s="41"/>
    </row>
    <row r="649" spans="2:3" ht="15" customHeight="1">
      <c r="B649" s="5"/>
      <c r="C649" s="41"/>
    </row>
    <row r="650" spans="2:3" ht="15" customHeight="1">
      <c r="B650" s="5"/>
      <c r="C650" s="41"/>
    </row>
    <row r="651" spans="2:3" ht="15" customHeight="1">
      <c r="B651" s="5"/>
      <c r="C651" s="41"/>
    </row>
    <row r="652" spans="2:3" ht="15" customHeight="1">
      <c r="B652" s="5"/>
      <c r="C652" s="41"/>
    </row>
    <row r="653" spans="2:3" ht="15" customHeight="1">
      <c r="B653" s="5"/>
      <c r="C653" s="41"/>
    </row>
    <row r="654" spans="2:3" ht="15" customHeight="1">
      <c r="B654" s="5"/>
      <c r="C654" s="41"/>
    </row>
    <row r="655" spans="2:3" ht="15" customHeight="1">
      <c r="B655" s="5"/>
      <c r="C655" s="41"/>
    </row>
    <row r="656" spans="2:3" ht="15" customHeight="1">
      <c r="B656" s="5"/>
      <c r="C656" s="41"/>
    </row>
    <row r="657" spans="2:3" ht="15" customHeight="1">
      <c r="B657" s="5"/>
      <c r="C657" s="41"/>
    </row>
    <row r="658" spans="2:3" ht="15" customHeight="1">
      <c r="B658" s="5"/>
      <c r="C658" s="41"/>
    </row>
    <row r="659" spans="2:3" ht="15" customHeight="1">
      <c r="B659" s="5"/>
      <c r="C659" s="41"/>
    </row>
    <row r="660" spans="2:3" ht="15" customHeight="1">
      <c r="B660" s="5"/>
      <c r="C660" s="41"/>
    </row>
    <row r="661" spans="2:3" ht="15" customHeight="1">
      <c r="B661" s="5"/>
      <c r="C661" s="41"/>
    </row>
    <row r="662" spans="2:3" ht="15" customHeight="1">
      <c r="B662" s="5"/>
      <c r="C662" s="41"/>
    </row>
    <row r="663" spans="2:3" ht="15" customHeight="1">
      <c r="B663" s="5"/>
      <c r="C663" s="41"/>
    </row>
    <row r="664" spans="2:3" ht="15" customHeight="1">
      <c r="B664" s="5"/>
      <c r="C664" s="41"/>
    </row>
    <row r="665" spans="2:3" ht="15" customHeight="1">
      <c r="B665" s="5"/>
      <c r="C665" s="41"/>
    </row>
    <row r="666" spans="2:3" ht="15" customHeight="1">
      <c r="B666" s="5"/>
      <c r="C666" s="41"/>
    </row>
    <row r="667" spans="2:3" ht="15" customHeight="1">
      <c r="B667" s="5"/>
      <c r="C667" s="41"/>
    </row>
    <row r="668" spans="2:3" ht="15" customHeight="1">
      <c r="B668" s="5"/>
      <c r="C668" s="41"/>
    </row>
    <row r="669" spans="2:3" ht="15" customHeight="1">
      <c r="B669" s="5"/>
      <c r="C669" s="41"/>
    </row>
    <row r="670" spans="2:3" ht="15" customHeight="1">
      <c r="B670" s="5"/>
      <c r="C670" s="41"/>
    </row>
    <row r="671" spans="2:3" ht="15" customHeight="1">
      <c r="B671" s="5"/>
      <c r="C671" s="41"/>
    </row>
    <row r="672" spans="2:3" ht="15" customHeight="1">
      <c r="B672" s="5"/>
      <c r="C672" s="41"/>
    </row>
    <row r="673" spans="2:3" ht="15" customHeight="1">
      <c r="B673" s="5"/>
      <c r="C673" s="41"/>
    </row>
    <row r="674" spans="2:3" ht="15" customHeight="1">
      <c r="B674" s="5"/>
      <c r="C674" s="41"/>
    </row>
    <row r="675" spans="2:3" ht="15" customHeight="1">
      <c r="B675" s="5"/>
      <c r="C675" s="41"/>
    </row>
    <row r="676" spans="2:3" ht="15" customHeight="1">
      <c r="B676" s="5"/>
      <c r="C676" s="41"/>
    </row>
    <row r="677" spans="2:3" ht="15" customHeight="1">
      <c r="B677" s="5"/>
      <c r="C677" s="41"/>
    </row>
    <row r="678" spans="2:3" ht="15" customHeight="1">
      <c r="B678" s="5"/>
      <c r="C678" s="41"/>
    </row>
    <row r="679" spans="2:3" ht="15" customHeight="1">
      <c r="B679" s="5"/>
      <c r="C679" s="41"/>
    </row>
    <row r="680" spans="2:3" ht="15" customHeight="1">
      <c r="B680" s="5"/>
      <c r="C680" s="41"/>
    </row>
    <row r="681" spans="2:3" ht="15" customHeight="1">
      <c r="B681" s="5"/>
      <c r="C681" s="41"/>
    </row>
    <row r="682" spans="2:3" ht="15" customHeight="1">
      <c r="B682" s="5"/>
      <c r="C682" s="41"/>
    </row>
    <row r="683" spans="2:3" ht="15" customHeight="1">
      <c r="B683" s="5"/>
      <c r="C683" s="41"/>
    </row>
    <row r="684" spans="2:3" ht="15" customHeight="1">
      <c r="B684" s="5"/>
      <c r="C684" s="41"/>
    </row>
    <row r="685" spans="2:3" ht="15" customHeight="1">
      <c r="B685" s="5"/>
      <c r="C685" s="41"/>
    </row>
    <row r="686" spans="2:3" ht="15" customHeight="1">
      <c r="B686" s="5"/>
      <c r="C686" s="41"/>
    </row>
    <row r="687" spans="2:3" ht="15" customHeight="1">
      <c r="B687" s="5"/>
      <c r="C687" s="41"/>
    </row>
    <row r="688" spans="2:3" ht="15" customHeight="1">
      <c r="B688" s="5"/>
      <c r="C688" s="41"/>
    </row>
    <row r="689" spans="2:3" ht="15" customHeight="1">
      <c r="B689" s="5"/>
      <c r="C689" s="41"/>
    </row>
    <row r="690" spans="2:3" ht="15" customHeight="1">
      <c r="B690" s="5"/>
      <c r="C690" s="41"/>
    </row>
    <row r="691" spans="2:3" ht="15" customHeight="1">
      <c r="B691" s="5"/>
      <c r="C691" s="41"/>
    </row>
    <row r="692" spans="2:3" ht="15" customHeight="1">
      <c r="B692" s="5"/>
      <c r="C692" s="41"/>
    </row>
    <row r="693" spans="2:3" ht="15" customHeight="1">
      <c r="B693" s="5"/>
      <c r="C693" s="41"/>
    </row>
    <row r="694" spans="2:3" ht="15" customHeight="1">
      <c r="B694" s="5"/>
      <c r="C694" s="41"/>
    </row>
    <row r="695" spans="2:3" ht="15" customHeight="1">
      <c r="B695" s="5"/>
      <c r="C695" s="41"/>
    </row>
    <row r="696" spans="2:3" ht="15" customHeight="1">
      <c r="B696" s="5"/>
      <c r="C696" s="41"/>
    </row>
    <row r="697" spans="2:3" ht="15" customHeight="1">
      <c r="B697" s="5"/>
      <c r="C697" s="41"/>
    </row>
    <row r="698" spans="2:3" ht="15" customHeight="1">
      <c r="B698" s="5"/>
      <c r="C698" s="41"/>
    </row>
    <row r="699" spans="2:3" ht="15" customHeight="1">
      <c r="B699" s="5"/>
      <c r="C699" s="41"/>
    </row>
    <row r="700" spans="2:3" ht="15" customHeight="1">
      <c r="B700" s="5"/>
      <c r="C700" s="41"/>
    </row>
    <row r="701" spans="2:3" ht="15" customHeight="1">
      <c r="B701" s="5"/>
      <c r="C701" s="41"/>
    </row>
    <row r="702" spans="2:3" ht="15" customHeight="1">
      <c r="B702" s="5"/>
      <c r="C702" s="41"/>
    </row>
    <row r="703" spans="2:3" ht="15" customHeight="1">
      <c r="B703" s="5"/>
      <c r="C703" s="41"/>
    </row>
    <row r="704" spans="2:3" ht="15" customHeight="1">
      <c r="B704" s="5"/>
      <c r="C704" s="41"/>
    </row>
    <row r="705" spans="2:3" ht="15" customHeight="1">
      <c r="B705" s="5"/>
      <c r="C705" s="41"/>
    </row>
    <row r="706" spans="2:3" ht="15" customHeight="1">
      <c r="B706" s="5"/>
      <c r="C706" s="41"/>
    </row>
    <row r="707" spans="2:3" ht="15" customHeight="1">
      <c r="B707" s="5"/>
      <c r="C707" s="41"/>
    </row>
    <row r="708" spans="2:3" ht="15" customHeight="1">
      <c r="B708" s="5"/>
      <c r="C708" s="41"/>
    </row>
    <row r="709" spans="2:3" ht="15" customHeight="1">
      <c r="B709" s="5"/>
      <c r="C709" s="41"/>
    </row>
    <row r="710" spans="2:3" ht="15" customHeight="1">
      <c r="B710" s="5"/>
      <c r="C710" s="41"/>
    </row>
    <row r="711" spans="2:3" ht="15" customHeight="1">
      <c r="B711" s="5"/>
      <c r="C711" s="41"/>
    </row>
    <row r="712" spans="2:3" ht="15" customHeight="1">
      <c r="B712" s="5"/>
      <c r="C712" s="41"/>
    </row>
    <row r="713" spans="2:3" ht="15" customHeight="1">
      <c r="B713" s="5"/>
      <c r="C713" s="41"/>
    </row>
    <row r="714" spans="2:3" ht="15" customHeight="1">
      <c r="B714" s="5"/>
      <c r="C714" s="41"/>
    </row>
    <row r="715" spans="2:3" ht="15" customHeight="1">
      <c r="B715" s="5"/>
      <c r="C715" s="41"/>
    </row>
    <row r="716" spans="2:3" ht="15" customHeight="1">
      <c r="B716" s="5"/>
      <c r="C716" s="41"/>
    </row>
    <row r="717" spans="2:3" ht="15" customHeight="1">
      <c r="B717" s="5"/>
      <c r="C717" s="41"/>
    </row>
    <row r="718" spans="2:3" ht="15" customHeight="1">
      <c r="B718" s="5"/>
      <c r="C718" s="41"/>
    </row>
    <row r="719" spans="2:3" ht="15" customHeight="1">
      <c r="B719" s="5"/>
      <c r="C719" s="41"/>
    </row>
    <row r="720" spans="2:3" ht="15" customHeight="1">
      <c r="B720" s="5"/>
      <c r="C720" s="41"/>
    </row>
    <row r="721" spans="2:3" ht="15" customHeight="1">
      <c r="B721" s="5"/>
      <c r="C721" s="41"/>
    </row>
    <row r="722" spans="2:3" ht="15" customHeight="1">
      <c r="B722" s="5"/>
      <c r="C722" s="41"/>
    </row>
    <row r="723" spans="2:3" ht="15" customHeight="1">
      <c r="B723" s="5"/>
      <c r="C723" s="41"/>
    </row>
    <row r="724" spans="2:3" ht="15" customHeight="1">
      <c r="B724" s="5"/>
      <c r="C724" s="41"/>
    </row>
    <row r="725" spans="2:3" ht="15" customHeight="1">
      <c r="B725" s="5"/>
      <c r="C725" s="41"/>
    </row>
    <row r="726" spans="2:3" ht="15" customHeight="1">
      <c r="B726" s="5"/>
      <c r="C726" s="41"/>
    </row>
    <row r="727" spans="2:3" ht="15" customHeight="1">
      <c r="B727" s="5"/>
      <c r="C727" s="41"/>
    </row>
    <row r="728" spans="2:3" ht="15" customHeight="1">
      <c r="B728" s="5"/>
      <c r="C728" s="41"/>
    </row>
    <row r="729" spans="2:3" ht="15" customHeight="1">
      <c r="B729" s="5"/>
      <c r="C729" s="41"/>
    </row>
    <row r="730" spans="2:3" ht="15" customHeight="1">
      <c r="B730" s="5"/>
      <c r="C730" s="41"/>
    </row>
    <row r="731" spans="2:3" ht="15" customHeight="1">
      <c r="B731" s="5"/>
      <c r="C731" s="41"/>
    </row>
    <row r="732" spans="2:3" ht="15" customHeight="1">
      <c r="B732" s="5"/>
      <c r="C732" s="41"/>
    </row>
    <row r="733" spans="2:3" ht="15" customHeight="1">
      <c r="B733" s="5"/>
      <c r="C733" s="41"/>
    </row>
    <row r="734" spans="2:3" ht="15" customHeight="1">
      <c r="B734" s="5"/>
      <c r="C734" s="41"/>
    </row>
    <row r="735" spans="2:3" ht="15" customHeight="1">
      <c r="B735" s="5"/>
      <c r="C735" s="41"/>
    </row>
    <row r="736" spans="2:3" ht="15" customHeight="1">
      <c r="B736" s="5"/>
      <c r="C736" s="41"/>
    </row>
    <row r="737" spans="2:3" ht="15" customHeight="1">
      <c r="B737" s="5"/>
      <c r="C737" s="41"/>
    </row>
    <row r="738" spans="2:3" ht="15" customHeight="1">
      <c r="B738" s="5"/>
      <c r="C738" s="41"/>
    </row>
    <row r="739" spans="2:3" ht="15" customHeight="1">
      <c r="B739" s="5"/>
      <c r="C739" s="41"/>
    </row>
    <row r="740" spans="2:3" ht="15" customHeight="1">
      <c r="B740" s="5"/>
      <c r="C740" s="41"/>
    </row>
    <row r="741" spans="2:3" ht="15" customHeight="1">
      <c r="B741" s="5"/>
      <c r="C741" s="41"/>
    </row>
    <row r="742" spans="2:3" ht="15" customHeight="1">
      <c r="B742" s="5"/>
      <c r="C742" s="41"/>
    </row>
    <row r="743" spans="2:3" ht="15" customHeight="1">
      <c r="B743" s="5"/>
      <c r="C743" s="41"/>
    </row>
    <row r="744" spans="2:3" ht="15" customHeight="1">
      <c r="B744" s="5"/>
      <c r="C744" s="41"/>
    </row>
    <row r="745" spans="2:3" ht="15" customHeight="1">
      <c r="B745" s="5"/>
      <c r="C745" s="41"/>
    </row>
    <row r="746" spans="2:3" ht="15" customHeight="1">
      <c r="B746" s="5"/>
      <c r="C746" s="41"/>
    </row>
    <row r="747" spans="2:3" ht="15" customHeight="1">
      <c r="B747" s="5"/>
      <c r="C747" s="41"/>
    </row>
    <row r="748" spans="2:3" ht="15" customHeight="1">
      <c r="B748" s="5"/>
      <c r="C748" s="41"/>
    </row>
    <row r="749" spans="2:3" ht="15" customHeight="1">
      <c r="B749" s="5"/>
      <c r="C749" s="41"/>
    </row>
    <row r="750" spans="2:3" ht="15" customHeight="1">
      <c r="B750" s="5"/>
      <c r="C750" s="41"/>
    </row>
    <row r="751" spans="2:3" ht="15" customHeight="1">
      <c r="B751" s="5"/>
      <c r="C751" s="41"/>
    </row>
    <row r="752" spans="2:3" ht="15" customHeight="1">
      <c r="B752" s="5"/>
      <c r="C752" s="41"/>
    </row>
    <row r="753" spans="2:3" ht="15" customHeight="1">
      <c r="B753" s="5"/>
      <c r="C753" s="41"/>
    </row>
    <row r="754" spans="2:3" ht="15" customHeight="1">
      <c r="B754" s="5"/>
      <c r="C754" s="41"/>
    </row>
    <row r="755" spans="2:3" ht="15" customHeight="1">
      <c r="B755" s="5"/>
      <c r="C755" s="41"/>
    </row>
    <row r="756" spans="2:3" ht="15" customHeight="1">
      <c r="B756" s="5"/>
      <c r="C756" s="41"/>
    </row>
    <row r="757" spans="2:3" ht="15" customHeight="1">
      <c r="B757" s="5"/>
      <c r="C757" s="41"/>
    </row>
    <row r="758" spans="2:3" ht="15" customHeight="1">
      <c r="B758" s="5"/>
      <c r="C758" s="41"/>
    </row>
    <row r="759" spans="2:3" ht="15" customHeight="1">
      <c r="B759" s="5"/>
      <c r="C759" s="41"/>
    </row>
    <row r="760" spans="2:3" ht="15" customHeight="1">
      <c r="B760" s="5"/>
      <c r="C760" s="41"/>
    </row>
    <row r="761" spans="2:3" ht="15" customHeight="1">
      <c r="B761" s="5"/>
      <c r="C761" s="41"/>
    </row>
    <row r="762" spans="2:3" ht="15" customHeight="1">
      <c r="B762" s="5"/>
      <c r="C762" s="41"/>
    </row>
    <row r="763" spans="2:3" ht="15" customHeight="1">
      <c r="B763" s="5"/>
      <c r="C763" s="41"/>
    </row>
    <row r="764" spans="2:3" ht="15" customHeight="1">
      <c r="B764" s="5"/>
      <c r="C764" s="41"/>
    </row>
    <row r="765" spans="2:3" ht="15" customHeight="1">
      <c r="B765" s="5"/>
      <c r="C765" s="41"/>
    </row>
    <row r="766" spans="2:3" ht="15" customHeight="1">
      <c r="B766" s="5"/>
      <c r="C766" s="41"/>
    </row>
    <row r="767" spans="2:3" ht="15" customHeight="1">
      <c r="B767" s="5"/>
      <c r="C767" s="41"/>
    </row>
    <row r="768" spans="2:3" ht="15" customHeight="1">
      <c r="B768" s="5"/>
      <c r="C768" s="41"/>
    </row>
    <row r="769" spans="2:3" ht="15" customHeight="1">
      <c r="B769" s="5"/>
      <c r="C769" s="41"/>
    </row>
    <row r="770" spans="2:3" ht="15" customHeight="1">
      <c r="B770" s="5"/>
      <c r="C770" s="41"/>
    </row>
    <row r="771" spans="2:3" ht="15" customHeight="1">
      <c r="B771" s="5"/>
      <c r="C771" s="41"/>
    </row>
    <row r="772" spans="2:3" ht="15" customHeight="1">
      <c r="B772" s="5"/>
      <c r="C772" s="41"/>
    </row>
    <row r="773" spans="2:3" ht="15" customHeight="1">
      <c r="B773" s="5"/>
      <c r="C773" s="41"/>
    </row>
    <row r="774" spans="2:3" ht="15" customHeight="1">
      <c r="B774" s="5"/>
      <c r="C774" s="41"/>
    </row>
    <row r="775" spans="2:3" ht="15" customHeight="1">
      <c r="B775" s="5"/>
      <c r="C775" s="41"/>
    </row>
    <row r="776" spans="2:3" ht="15" customHeight="1">
      <c r="B776" s="5"/>
      <c r="C776" s="41"/>
    </row>
    <row r="777" spans="2:3" ht="15" customHeight="1">
      <c r="B777" s="5"/>
      <c r="C777" s="41"/>
    </row>
    <row r="778" spans="2:3" ht="15" customHeight="1">
      <c r="B778" s="5"/>
      <c r="C778" s="41"/>
    </row>
    <row r="779" spans="2:3" ht="15" customHeight="1">
      <c r="B779" s="5"/>
      <c r="C779" s="41"/>
    </row>
    <row r="780" spans="2:3" ht="15" customHeight="1">
      <c r="B780" s="5"/>
      <c r="C780" s="41"/>
    </row>
    <row r="781" spans="2:3" ht="15" customHeight="1">
      <c r="B781" s="5"/>
      <c r="C781" s="41"/>
    </row>
    <row r="782" spans="2:3" ht="15" customHeight="1">
      <c r="B782" s="5"/>
      <c r="C782" s="41"/>
    </row>
    <row r="783" spans="2:3" ht="15" customHeight="1">
      <c r="B783" s="5"/>
      <c r="C783" s="41"/>
    </row>
    <row r="784" spans="2:3" ht="15" customHeight="1">
      <c r="B784" s="5"/>
      <c r="C784" s="41"/>
    </row>
    <row r="785" spans="2:3" ht="15" customHeight="1">
      <c r="B785" s="5"/>
      <c r="C785" s="41"/>
    </row>
    <row r="786" spans="2:3" ht="15" customHeight="1">
      <c r="B786" s="5"/>
      <c r="C786" s="41"/>
    </row>
    <row r="787" spans="2:3" ht="15" customHeight="1">
      <c r="B787" s="5"/>
      <c r="C787" s="41"/>
    </row>
    <row r="788" spans="2:3" ht="15" customHeight="1">
      <c r="B788" s="5"/>
      <c r="C788" s="41"/>
    </row>
    <row r="789" spans="2:3" ht="15" customHeight="1">
      <c r="B789" s="5"/>
      <c r="C789" s="41"/>
    </row>
    <row r="790" spans="2:3" ht="15" customHeight="1">
      <c r="B790" s="5"/>
      <c r="C790" s="41"/>
    </row>
    <row r="791" spans="2:3" ht="15" customHeight="1">
      <c r="B791" s="5"/>
      <c r="C791" s="41"/>
    </row>
    <row r="792" spans="2:3" ht="15" customHeight="1">
      <c r="B792" s="5"/>
      <c r="C792" s="41"/>
    </row>
    <row r="793" spans="2:3" ht="15" customHeight="1">
      <c r="B793" s="5"/>
      <c r="C793" s="41"/>
    </row>
    <row r="794" spans="2:3" ht="15" customHeight="1">
      <c r="B794" s="5"/>
      <c r="C794" s="41"/>
    </row>
    <row r="795" spans="2:3" ht="15" customHeight="1">
      <c r="B795" s="5"/>
      <c r="C795" s="41"/>
    </row>
    <row r="796" spans="2:3" ht="15" customHeight="1">
      <c r="B796" s="5"/>
      <c r="C796" s="41"/>
    </row>
    <row r="797" spans="2:3" ht="15" customHeight="1">
      <c r="B797" s="5"/>
      <c r="C797" s="41"/>
    </row>
    <row r="798" spans="2:3" ht="15" customHeight="1">
      <c r="B798" s="5"/>
      <c r="C798" s="41"/>
    </row>
    <row r="799" spans="2:3" ht="15" customHeight="1">
      <c r="B799" s="5"/>
      <c r="C799" s="41"/>
    </row>
    <row r="800" spans="2:3" ht="15" customHeight="1">
      <c r="B800" s="5"/>
      <c r="C800" s="41"/>
    </row>
    <row r="801" spans="2:3" ht="15" customHeight="1">
      <c r="B801" s="5"/>
      <c r="C801" s="41"/>
    </row>
    <row r="802" spans="2:3" ht="15" customHeight="1">
      <c r="B802" s="5"/>
      <c r="C802" s="41"/>
    </row>
    <row r="803" spans="2:3" ht="15" customHeight="1">
      <c r="B803" s="5"/>
      <c r="C803" s="41"/>
    </row>
    <row r="804" spans="2:3" ht="15" customHeight="1">
      <c r="B804" s="5"/>
      <c r="C804" s="41"/>
    </row>
    <row r="805" spans="2:3" ht="15" customHeight="1">
      <c r="B805" s="5"/>
      <c r="C805" s="41"/>
    </row>
    <row r="806" spans="2:3" ht="15" customHeight="1">
      <c r="B806" s="5"/>
      <c r="C806" s="41"/>
    </row>
    <row r="807" spans="2:3" ht="15" customHeight="1">
      <c r="B807" s="5"/>
      <c r="C807" s="41"/>
    </row>
    <row r="808" spans="2:3" ht="15" customHeight="1">
      <c r="B808" s="5"/>
      <c r="C808" s="41"/>
    </row>
    <row r="809" spans="2:3" ht="15" customHeight="1">
      <c r="B809" s="5"/>
      <c r="C809" s="41"/>
    </row>
    <row r="810" spans="2:3" ht="15" customHeight="1">
      <c r="B810" s="5"/>
      <c r="C810" s="41"/>
    </row>
    <row r="811" spans="2:3" ht="15" customHeight="1">
      <c r="B811" s="5"/>
      <c r="C811" s="41"/>
    </row>
    <row r="812" spans="2:3" ht="15" customHeight="1">
      <c r="B812" s="5"/>
      <c r="C812" s="41"/>
    </row>
    <row r="813" spans="2:3" ht="15" customHeight="1">
      <c r="B813" s="5"/>
      <c r="C813" s="41"/>
    </row>
    <row r="814" spans="2:3" ht="15" customHeight="1">
      <c r="B814" s="5"/>
      <c r="C814" s="41"/>
    </row>
    <row r="815" spans="2:3" ht="15" customHeight="1">
      <c r="B815" s="5"/>
      <c r="C815" s="41"/>
    </row>
    <row r="816" spans="2:3" ht="15" customHeight="1">
      <c r="B816" s="5"/>
      <c r="C816" s="41"/>
    </row>
    <row r="817" spans="2:3" ht="15" customHeight="1">
      <c r="B817" s="5"/>
      <c r="C817" s="41"/>
    </row>
    <row r="818" spans="2:3" ht="15" customHeight="1">
      <c r="B818" s="5"/>
      <c r="C818" s="41"/>
    </row>
    <row r="819" spans="2:3" ht="15" customHeight="1">
      <c r="B819" s="5"/>
      <c r="C819" s="41"/>
    </row>
    <row r="820" spans="2:3" ht="15" customHeight="1">
      <c r="B820" s="5"/>
      <c r="C820" s="41"/>
    </row>
    <row r="821" spans="2:3" ht="15" customHeight="1">
      <c r="B821" s="5"/>
      <c r="C821" s="41"/>
    </row>
    <row r="822" spans="2:3" ht="15" customHeight="1">
      <c r="B822" s="5"/>
      <c r="C822" s="41"/>
    </row>
    <row r="823" spans="2:3" ht="15" customHeight="1">
      <c r="B823" s="5"/>
      <c r="C823" s="41"/>
    </row>
    <row r="824" spans="2:3" ht="15" customHeight="1">
      <c r="B824" s="5"/>
      <c r="C824" s="41"/>
    </row>
    <row r="825" spans="2:3" ht="15" customHeight="1">
      <c r="B825" s="5"/>
      <c r="C825" s="41"/>
    </row>
    <row r="826" spans="2:3" ht="15" customHeight="1">
      <c r="B826" s="5"/>
      <c r="C826" s="41"/>
    </row>
    <row r="827" spans="2:3" ht="15" customHeight="1">
      <c r="B827" s="5"/>
      <c r="C827" s="41"/>
    </row>
    <row r="828" spans="2:3" ht="15" customHeight="1">
      <c r="B828" s="5"/>
      <c r="C828" s="41"/>
    </row>
    <row r="829" spans="2:3" ht="15" customHeight="1">
      <c r="B829" s="5"/>
      <c r="C829" s="41"/>
    </row>
    <row r="830" spans="2:3" ht="15" customHeight="1">
      <c r="B830" s="5"/>
      <c r="C830" s="41"/>
    </row>
    <row r="831" spans="2:3" ht="15" customHeight="1">
      <c r="B831" s="5"/>
      <c r="C831" s="41"/>
    </row>
    <row r="832" spans="2:3" ht="15" customHeight="1">
      <c r="B832" s="5"/>
      <c r="C832" s="41"/>
    </row>
    <row r="833" spans="2:3" ht="15" customHeight="1">
      <c r="B833" s="5"/>
      <c r="C833" s="41"/>
    </row>
    <row r="834" spans="2:3" ht="15" customHeight="1">
      <c r="B834" s="5"/>
      <c r="C834" s="41"/>
    </row>
    <row r="835" spans="2:3" ht="15" customHeight="1">
      <c r="B835" s="5"/>
      <c r="C835" s="41"/>
    </row>
    <row r="836" spans="2:3" ht="15" customHeight="1">
      <c r="B836" s="5"/>
      <c r="C836" s="41"/>
    </row>
    <row r="837" spans="2:3" ht="15" customHeight="1">
      <c r="B837" s="5"/>
      <c r="C837" s="41"/>
    </row>
    <row r="838" spans="2:3" ht="15" customHeight="1">
      <c r="B838" s="5"/>
      <c r="C838" s="41"/>
    </row>
    <row r="839" spans="2:3" ht="15" customHeight="1">
      <c r="B839" s="5"/>
      <c r="C839" s="41"/>
    </row>
    <row r="840" spans="2:3" ht="15" customHeight="1">
      <c r="B840" s="5"/>
      <c r="C840" s="41"/>
    </row>
    <row r="841" spans="2:3" ht="15" customHeight="1">
      <c r="B841" s="5"/>
      <c r="C841" s="41"/>
    </row>
  </sheetData>
  <sheetProtection/>
  <mergeCells count="1">
    <mergeCell ref="B253:C253"/>
  </mergeCells>
  <dataValidations count="1">
    <dataValidation allowBlank="1" showErrorMessage="1" sqref="A842:C65536 D145:D65536 A1:A142 I1:IV65536 B1:E144 E266:H65536 E145:E265 F1:H265"/>
  </dataValidation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41"/>
  <sheetViews>
    <sheetView zoomScalePageLayoutView="0" workbookViewId="0" topLeftCell="A1">
      <selection activeCell="A1" sqref="A1:IV16384"/>
    </sheetView>
  </sheetViews>
  <sheetFormatPr defaultColWidth="9.00390625" defaultRowHeight="15" customHeight="1"/>
  <cols>
    <col min="1" max="1" width="56.875" style="1" customWidth="1"/>
    <col min="2" max="2" width="3.625" style="1" customWidth="1"/>
    <col min="3" max="3" width="4.625" style="39" customWidth="1"/>
    <col min="4" max="4" width="19.125" style="40" customWidth="1"/>
    <col min="5" max="5" width="17.125" style="40" customWidth="1"/>
    <col min="6" max="6" width="13.00390625" style="25" customWidth="1"/>
    <col min="7" max="7" width="14.00390625" style="25" customWidth="1"/>
    <col min="8" max="8" width="11.25390625" style="25" customWidth="1"/>
    <col min="9" max="19" width="9.125" style="25" customWidth="1"/>
    <col min="20" max="16384" width="9.125" style="1" customWidth="1"/>
  </cols>
  <sheetData>
    <row r="1" spans="1:4" ht="15" customHeight="1">
      <c r="A1" s="100" t="s">
        <v>64</v>
      </c>
      <c r="D1" s="99" t="s">
        <v>251</v>
      </c>
    </row>
    <row r="2" ht="15" customHeight="1">
      <c r="A2" s="101" t="s">
        <v>65</v>
      </c>
    </row>
    <row r="3" ht="15" customHeight="1" thickBot="1">
      <c r="A3" s="119">
        <v>41364</v>
      </c>
    </row>
    <row r="4" spans="1:17" s="35" customFormat="1" ht="60" customHeight="1">
      <c r="A4" s="81"/>
      <c r="B4" s="82"/>
      <c r="C4" s="83"/>
      <c r="D4" s="84" t="s">
        <v>158</v>
      </c>
      <c r="E4" s="85" t="s">
        <v>158</v>
      </c>
      <c r="F4" s="85" t="s">
        <v>158</v>
      </c>
      <c r="G4" s="85" t="s">
        <v>158</v>
      </c>
      <c r="H4" s="85" t="s">
        <v>163</v>
      </c>
      <c r="I4" s="85" t="s">
        <v>163</v>
      </c>
      <c r="J4" s="85" t="s">
        <v>163</v>
      </c>
      <c r="K4" s="85" t="s">
        <v>163</v>
      </c>
      <c r="L4" s="85" t="s">
        <v>163</v>
      </c>
      <c r="M4" s="85" t="s">
        <v>166</v>
      </c>
      <c r="N4" s="85" t="s">
        <v>166</v>
      </c>
      <c r="O4" s="85" t="s">
        <v>166</v>
      </c>
      <c r="P4" s="85" t="s">
        <v>166</v>
      </c>
      <c r="Q4" s="86" t="s">
        <v>166</v>
      </c>
    </row>
    <row r="5" spans="1:17" s="35" customFormat="1" ht="31.5" customHeight="1">
      <c r="A5" s="87"/>
      <c r="B5" s="27"/>
      <c r="C5" s="8"/>
      <c r="D5" s="9" t="s">
        <v>159</v>
      </c>
      <c r="E5" s="10" t="s">
        <v>159</v>
      </c>
      <c r="F5" s="10" t="s">
        <v>162</v>
      </c>
      <c r="G5" s="10" t="s">
        <v>162</v>
      </c>
      <c r="H5" s="10" t="s">
        <v>164</v>
      </c>
      <c r="I5" s="10" t="s">
        <v>159</v>
      </c>
      <c r="J5" s="10" t="s">
        <v>159</v>
      </c>
      <c r="K5" s="10" t="s">
        <v>162</v>
      </c>
      <c r="L5" s="10" t="s">
        <v>162</v>
      </c>
      <c r="M5" s="10" t="s">
        <v>164</v>
      </c>
      <c r="N5" s="10" t="s">
        <v>159</v>
      </c>
      <c r="O5" s="10" t="s">
        <v>159</v>
      </c>
      <c r="P5" s="10" t="s">
        <v>162</v>
      </c>
      <c r="Q5" s="88" t="s">
        <v>162</v>
      </c>
    </row>
    <row r="6" spans="1:17" s="35" customFormat="1" ht="44.25" customHeight="1">
      <c r="A6" s="87"/>
      <c r="B6" s="27"/>
      <c r="C6" s="8"/>
      <c r="D6" s="9" t="s">
        <v>160</v>
      </c>
      <c r="E6" s="10" t="s">
        <v>161</v>
      </c>
      <c r="F6" s="10" t="s">
        <v>160</v>
      </c>
      <c r="G6" s="10" t="s">
        <v>161</v>
      </c>
      <c r="H6" s="10" t="s">
        <v>165</v>
      </c>
      <c r="I6" s="10" t="s">
        <v>160</v>
      </c>
      <c r="J6" s="10" t="s">
        <v>161</v>
      </c>
      <c r="K6" s="10" t="s">
        <v>160</v>
      </c>
      <c r="L6" s="10" t="s">
        <v>161</v>
      </c>
      <c r="M6" s="10" t="s">
        <v>165</v>
      </c>
      <c r="N6" s="10" t="s">
        <v>160</v>
      </c>
      <c r="O6" s="10" t="s">
        <v>161</v>
      </c>
      <c r="P6" s="10" t="s">
        <v>160</v>
      </c>
      <c r="Q6" s="88" t="s">
        <v>161</v>
      </c>
    </row>
    <row r="7" spans="1:17" s="36" customFormat="1" ht="15" customHeight="1">
      <c r="A7" s="89" t="s">
        <v>60</v>
      </c>
      <c r="B7" s="28"/>
      <c r="C7" s="11" t="s">
        <v>61</v>
      </c>
      <c r="D7" s="12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  <c r="Q7" s="90">
        <v>14</v>
      </c>
    </row>
    <row r="8" spans="1:17" s="18" customFormat="1" ht="15" customHeight="1">
      <c r="A8" s="91" t="s">
        <v>66</v>
      </c>
      <c r="B8" s="29"/>
      <c r="C8" s="14">
        <v>1</v>
      </c>
      <c r="D8" s="147">
        <v>135727</v>
      </c>
      <c r="E8" s="147">
        <f>E10+E11+E27+E34+E53+E56+E59+E63</f>
        <v>0</v>
      </c>
      <c r="F8" s="148">
        <v>402</v>
      </c>
      <c r="G8" s="147">
        <f>G10+G11+G27+G34+G53+G56+G59+G63</f>
        <v>0</v>
      </c>
      <c r="H8" s="147">
        <v>32512</v>
      </c>
      <c r="I8" s="147">
        <f>I10+I11+I27+I34+I53+I56+I59+I63</f>
        <v>0</v>
      </c>
      <c r="J8" s="15"/>
      <c r="K8" s="15"/>
      <c r="L8" s="15"/>
      <c r="M8" s="15">
        <v>103617</v>
      </c>
      <c r="N8" s="31" t="s">
        <v>167</v>
      </c>
      <c r="O8" s="15" t="s">
        <v>167</v>
      </c>
      <c r="P8" s="15" t="s">
        <v>167</v>
      </c>
      <c r="Q8" s="92" t="s">
        <v>167</v>
      </c>
    </row>
    <row r="9" spans="1:17" s="18" customFormat="1" ht="15" customHeight="1">
      <c r="A9" s="93" t="s">
        <v>67</v>
      </c>
      <c r="B9" s="30"/>
      <c r="C9" s="16">
        <v>2</v>
      </c>
      <c r="D9" s="149">
        <v>5929</v>
      </c>
      <c r="E9" s="149">
        <f aca="true" t="shared" si="0" ref="E9:L9">E10+E11</f>
        <v>0</v>
      </c>
      <c r="F9" s="150">
        <v>324</v>
      </c>
      <c r="G9" s="149">
        <f t="shared" si="0"/>
        <v>0</v>
      </c>
      <c r="H9" s="149">
        <f t="shared" si="0"/>
        <v>0</v>
      </c>
      <c r="I9" s="149">
        <f t="shared" si="0"/>
        <v>0</v>
      </c>
      <c r="J9" s="149">
        <f t="shared" si="0"/>
        <v>0</v>
      </c>
      <c r="K9" s="149">
        <f t="shared" si="0"/>
        <v>0</v>
      </c>
      <c r="L9" s="149">
        <f t="shared" si="0"/>
        <v>0</v>
      </c>
      <c r="M9" s="17">
        <v>6253</v>
      </c>
      <c r="N9" s="32" t="s">
        <v>167</v>
      </c>
      <c r="O9" s="17" t="s">
        <v>167</v>
      </c>
      <c r="P9" s="17" t="s">
        <v>167</v>
      </c>
      <c r="Q9" s="94" t="s">
        <v>167</v>
      </c>
    </row>
    <row r="10" spans="1:17" s="18" customFormat="1" ht="15" customHeight="1">
      <c r="A10" s="93" t="s">
        <v>68</v>
      </c>
      <c r="B10" s="27"/>
      <c r="C10" s="16">
        <v>3</v>
      </c>
      <c r="D10" s="149">
        <v>5929</v>
      </c>
      <c r="E10" s="151"/>
      <c r="F10" s="151">
        <v>324</v>
      </c>
      <c r="G10" s="17"/>
      <c r="H10" s="17"/>
      <c r="I10" s="17"/>
      <c r="J10" s="17"/>
      <c r="K10" s="17"/>
      <c r="L10" s="17"/>
      <c r="M10" s="17">
        <f>D10+F10</f>
        <v>6253</v>
      </c>
      <c r="N10" s="32" t="s">
        <v>167</v>
      </c>
      <c r="O10" s="17" t="s">
        <v>167</v>
      </c>
      <c r="P10" s="17" t="s">
        <v>167</v>
      </c>
      <c r="Q10" s="94" t="s">
        <v>167</v>
      </c>
    </row>
    <row r="11" spans="1:17" s="18" customFormat="1" ht="15" customHeight="1">
      <c r="A11" s="93" t="s">
        <v>69</v>
      </c>
      <c r="B11" s="27"/>
      <c r="C11" s="16">
        <v>4</v>
      </c>
      <c r="D11" s="150"/>
      <c r="E11" s="151"/>
      <c r="F11" s="17"/>
      <c r="G11" s="17"/>
      <c r="H11" s="17"/>
      <c r="I11" s="17"/>
      <c r="J11" s="17"/>
      <c r="K11" s="17"/>
      <c r="L11" s="17"/>
      <c r="M11" s="151">
        <f>D11+F11</f>
        <v>0</v>
      </c>
      <c r="N11" s="32" t="s">
        <v>167</v>
      </c>
      <c r="O11" s="17" t="s">
        <v>167</v>
      </c>
      <c r="P11" s="17" t="s">
        <v>167</v>
      </c>
      <c r="Q11" s="94" t="s">
        <v>167</v>
      </c>
    </row>
    <row r="12" spans="1:17" s="18" customFormat="1" ht="15" customHeight="1">
      <c r="A12" s="93" t="s">
        <v>70</v>
      </c>
      <c r="B12" s="30"/>
      <c r="C12" s="16">
        <v>5</v>
      </c>
      <c r="D12" s="149"/>
      <c r="E12" s="17"/>
      <c r="F12" s="17"/>
      <c r="G12" s="17"/>
      <c r="H12" s="17"/>
      <c r="I12" s="17"/>
      <c r="J12" s="17"/>
      <c r="K12" s="17"/>
      <c r="L12" s="17"/>
      <c r="M12" s="17">
        <v>0</v>
      </c>
      <c r="N12" s="32" t="s">
        <v>167</v>
      </c>
      <c r="O12" s="17" t="s">
        <v>167</v>
      </c>
      <c r="P12" s="17" t="s">
        <v>167</v>
      </c>
      <c r="Q12" s="94" t="s">
        <v>167</v>
      </c>
    </row>
    <row r="13" spans="1:17" s="18" customFormat="1" ht="15" customHeight="1">
      <c r="A13" s="93" t="s">
        <v>71</v>
      </c>
      <c r="B13" s="30"/>
      <c r="C13" s="16">
        <v>6</v>
      </c>
      <c r="D13" s="149"/>
      <c r="E13" s="17"/>
      <c r="F13" s="17"/>
      <c r="G13" s="17"/>
      <c r="H13" s="17"/>
      <c r="I13" s="17"/>
      <c r="J13" s="17"/>
      <c r="K13" s="17"/>
      <c r="L13" s="17"/>
      <c r="M13" s="17">
        <v>0</v>
      </c>
      <c r="N13" s="32" t="s">
        <v>167</v>
      </c>
      <c r="O13" s="17" t="s">
        <v>167</v>
      </c>
      <c r="P13" s="17" t="s">
        <v>167</v>
      </c>
      <c r="Q13" s="94" t="s">
        <v>167</v>
      </c>
    </row>
    <row r="14" spans="1:17" s="18" customFormat="1" ht="15" customHeight="1">
      <c r="A14" s="93" t="s">
        <v>72</v>
      </c>
      <c r="B14" s="30"/>
      <c r="C14" s="16">
        <v>7</v>
      </c>
      <c r="D14" s="149"/>
      <c r="E14" s="17"/>
      <c r="F14" s="17"/>
      <c r="G14" s="17"/>
      <c r="H14" s="17"/>
      <c r="I14" s="17"/>
      <c r="J14" s="17"/>
      <c r="K14" s="17"/>
      <c r="L14" s="17"/>
      <c r="M14" s="17"/>
      <c r="N14" s="32" t="s">
        <v>167</v>
      </c>
      <c r="O14" s="17" t="s">
        <v>167</v>
      </c>
      <c r="P14" s="17" t="s">
        <v>167</v>
      </c>
      <c r="Q14" s="94" t="s">
        <v>167</v>
      </c>
    </row>
    <row r="15" spans="1:17" s="18" customFormat="1" ht="15" customHeight="1">
      <c r="A15" s="93" t="s">
        <v>73</v>
      </c>
      <c r="B15" s="30"/>
      <c r="C15" s="16">
        <v>8</v>
      </c>
      <c r="D15" s="149"/>
      <c r="E15" s="17"/>
      <c r="F15" s="17"/>
      <c r="G15" s="17"/>
      <c r="H15" s="17"/>
      <c r="I15" s="17"/>
      <c r="J15" s="17"/>
      <c r="K15" s="17"/>
      <c r="L15" s="17"/>
      <c r="M15" s="17"/>
      <c r="N15" s="32" t="s">
        <v>167</v>
      </c>
      <c r="O15" s="17" t="s">
        <v>167</v>
      </c>
      <c r="P15" s="17" t="s">
        <v>167</v>
      </c>
      <c r="Q15" s="94" t="s">
        <v>167</v>
      </c>
    </row>
    <row r="16" spans="1:17" s="18" customFormat="1" ht="15" customHeight="1">
      <c r="A16" s="93" t="s">
        <v>74</v>
      </c>
      <c r="B16" s="30"/>
      <c r="C16" s="16">
        <v>9</v>
      </c>
      <c r="D16" s="149"/>
      <c r="E16" s="17"/>
      <c r="F16" s="17"/>
      <c r="G16" s="17"/>
      <c r="H16" s="17"/>
      <c r="I16" s="17"/>
      <c r="J16" s="17"/>
      <c r="K16" s="17"/>
      <c r="L16" s="17"/>
      <c r="M16" s="17"/>
      <c r="N16" s="32" t="s">
        <v>167</v>
      </c>
      <c r="O16" s="17" t="s">
        <v>167</v>
      </c>
      <c r="P16" s="17" t="s">
        <v>167</v>
      </c>
      <c r="Q16" s="94" t="s">
        <v>167</v>
      </c>
    </row>
    <row r="17" spans="1:17" s="18" customFormat="1" ht="15" customHeight="1">
      <c r="A17" s="93" t="s">
        <v>75</v>
      </c>
      <c r="B17" s="37"/>
      <c r="C17" s="16">
        <v>10</v>
      </c>
      <c r="D17" s="149"/>
      <c r="E17" s="17"/>
      <c r="F17" s="17"/>
      <c r="G17" s="17"/>
      <c r="H17" s="17"/>
      <c r="I17" s="17"/>
      <c r="J17" s="17"/>
      <c r="K17" s="17"/>
      <c r="L17" s="17"/>
      <c r="M17" s="17"/>
      <c r="N17" s="32" t="s">
        <v>167</v>
      </c>
      <c r="O17" s="17" t="s">
        <v>167</v>
      </c>
      <c r="P17" s="17" t="s">
        <v>167</v>
      </c>
      <c r="Q17" s="94" t="s">
        <v>167</v>
      </c>
    </row>
    <row r="18" spans="1:17" s="18" customFormat="1" ht="15" customHeight="1">
      <c r="A18" s="93" t="s">
        <v>76</v>
      </c>
      <c r="B18" s="30"/>
      <c r="C18" s="16">
        <v>11</v>
      </c>
      <c r="D18" s="149"/>
      <c r="E18" s="17"/>
      <c r="F18" s="17"/>
      <c r="G18" s="17"/>
      <c r="H18" s="17"/>
      <c r="I18" s="17"/>
      <c r="J18" s="17"/>
      <c r="K18" s="17"/>
      <c r="L18" s="17"/>
      <c r="M18" s="17"/>
      <c r="N18" s="32" t="s">
        <v>167</v>
      </c>
      <c r="O18" s="17" t="s">
        <v>167</v>
      </c>
      <c r="P18" s="17" t="s">
        <v>167</v>
      </c>
      <c r="Q18" s="94" t="s">
        <v>167</v>
      </c>
    </row>
    <row r="19" spans="1:17" s="18" customFormat="1" ht="15" customHeight="1">
      <c r="A19" s="93" t="s">
        <v>77</v>
      </c>
      <c r="B19" s="38"/>
      <c r="C19" s="16">
        <v>12</v>
      </c>
      <c r="D19" s="149"/>
      <c r="E19" s="17"/>
      <c r="F19" s="17"/>
      <c r="G19" s="17"/>
      <c r="H19" s="17"/>
      <c r="I19" s="17"/>
      <c r="J19" s="17"/>
      <c r="K19" s="17"/>
      <c r="L19" s="17"/>
      <c r="M19" s="17"/>
      <c r="N19" s="32" t="s">
        <v>167</v>
      </c>
      <c r="O19" s="17" t="s">
        <v>167</v>
      </c>
      <c r="P19" s="17" t="s">
        <v>167</v>
      </c>
      <c r="Q19" s="94" t="s">
        <v>167</v>
      </c>
    </row>
    <row r="20" spans="1:17" s="18" customFormat="1" ht="15" customHeight="1">
      <c r="A20" s="93" t="s">
        <v>78</v>
      </c>
      <c r="B20" s="30"/>
      <c r="C20" s="16">
        <v>13</v>
      </c>
      <c r="D20" s="149"/>
      <c r="E20" s="17"/>
      <c r="F20" s="17"/>
      <c r="G20" s="17"/>
      <c r="H20" s="17"/>
      <c r="I20" s="17"/>
      <c r="J20" s="17"/>
      <c r="K20" s="17"/>
      <c r="L20" s="17"/>
      <c r="M20" s="17"/>
      <c r="N20" s="32" t="s">
        <v>167</v>
      </c>
      <c r="O20" s="17" t="s">
        <v>167</v>
      </c>
      <c r="P20" s="17" t="s">
        <v>167</v>
      </c>
      <c r="Q20" s="94" t="s">
        <v>167</v>
      </c>
    </row>
    <row r="21" spans="1:17" s="18" customFormat="1" ht="15" customHeight="1">
      <c r="A21" s="93" t="s">
        <v>79</v>
      </c>
      <c r="B21" s="30"/>
      <c r="C21" s="16">
        <v>14</v>
      </c>
      <c r="D21" s="149"/>
      <c r="E21" s="17"/>
      <c r="F21" s="17"/>
      <c r="G21" s="17"/>
      <c r="H21" s="17"/>
      <c r="I21" s="17"/>
      <c r="J21" s="17"/>
      <c r="K21" s="17"/>
      <c r="L21" s="17"/>
      <c r="M21" s="17"/>
      <c r="N21" s="32" t="s">
        <v>167</v>
      </c>
      <c r="O21" s="17" t="s">
        <v>167</v>
      </c>
      <c r="P21" s="17" t="s">
        <v>167</v>
      </c>
      <c r="Q21" s="94" t="s">
        <v>167</v>
      </c>
    </row>
    <row r="22" spans="1:17" s="18" customFormat="1" ht="15" customHeight="1">
      <c r="A22" s="93" t="s">
        <v>80</v>
      </c>
      <c r="B22" s="30"/>
      <c r="C22" s="16">
        <v>15</v>
      </c>
      <c r="D22" s="149"/>
      <c r="E22" s="17"/>
      <c r="F22" s="17"/>
      <c r="G22" s="17"/>
      <c r="H22" s="17"/>
      <c r="I22" s="17"/>
      <c r="J22" s="17"/>
      <c r="K22" s="17"/>
      <c r="L22" s="17"/>
      <c r="M22" s="17"/>
      <c r="N22" s="32" t="s">
        <v>167</v>
      </c>
      <c r="O22" s="17" t="s">
        <v>167</v>
      </c>
      <c r="P22" s="17" t="s">
        <v>167</v>
      </c>
      <c r="Q22" s="94" t="s">
        <v>167</v>
      </c>
    </row>
    <row r="23" spans="1:17" s="18" customFormat="1" ht="15" customHeight="1">
      <c r="A23" s="93" t="s">
        <v>81</v>
      </c>
      <c r="B23" s="30"/>
      <c r="C23" s="16">
        <v>16</v>
      </c>
      <c r="D23" s="149"/>
      <c r="E23" s="17"/>
      <c r="F23" s="17"/>
      <c r="G23" s="17"/>
      <c r="H23" s="17"/>
      <c r="I23" s="17"/>
      <c r="J23" s="17"/>
      <c r="K23" s="17"/>
      <c r="L23" s="17"/>
      <c r="M23" s="17"/>
      <c r="N23" s="32" t="s">
        <v>167</v>
      </c>
      <c r="O23" s="17" t="s">
        <v>167</v>
      </c>
      <c r="P23" s="17" t="s">
        <v>167</v>
      </c>
      <c r="Q23" s="94" t="s">
        <v>167</v>
      </c>
    </row>
    <row r="24" spans="1:17" s="18" customFormat="1" ht="15" customHeight="1">
      <c r="A24" s="93" t="s">
        <v>82</v>
      </c>
      <c r="B24" s="30"/>
      <c r="C24" s="16">
        <v>17</v>
      </c>
      <c r="D24" s="149"/>
      <c r="E24" s="17"/>
      <c r="F24" s="17"/>
      <c r="G24" s="17"/>
      <c r="H24" s="17"/>
      <c r="I24" s="17"/>
      <c r="J24" s="17"/>
      <c r="K24" s="17"/>
      <c r="L24" s="17"/>
      <c r="M24" s="17"/>
      <c r="N24" s="32" t="s">
        <v>167</v>
      </c>
      <c r="O24" s="17" t="s">
        <v>167</v>
      </c>
      <c r="P24" s="17" t="s">
        <v>167</v>
      </c>
      <c r="Q24" s="94" t="s">
        <v>167</v>
      </c>
    </row>
    <row r="25" spans="1:17" s="18" customFormat="1" ht="15" customHeight="1">
      <c r="A25" s="93" t="s">
        <v>83</v>
      </c>
      <c r="B25" s="30"/>
      <c r="C25" s="16">
        <v>18</v>
      </c>
      <c r="D25" s="149"/>
      <c r="E25" s="17"/>
      <c r="F25" s="17"/>
      <c r="G25" s="17"/>
      <c r="H25" s="17"/>
      <c r="I25" s="17"/>
      <c r="J25" s="17"/>
      <c r="K25" s="17"/>
      <c r="L25" s="17"/>
      <c r="M25" s="17"/>
      <c r="N25" s="32" t="s">
        <v>167</v>
      </c>
      <c r="O25" s="17" t="s">
        <v>167</v>
      </c>
      <c r="P25" s="17" t="s">
        <v>167</v>
      </c>
      <c r="Q25" s="94" t="s">
        <v>167</v>
      </c>
    </row>
    <row r="26" spans="1:17" s="18" customFormat="1" ht="15" customHeight="1">
      <c r="A26" s="93" t="s">
        <v>84</v>
      </c>
      <c r="B26" s="30"/>
      <c r="C26" s="16">
        <v>19</v>
      </c>
      <c r="D26" s="149"/>
      <c r="E26" s="17"/>
      <c r="F26" s="17"/>
      <c r="G26" s="17"/>
      <c r="H26" s="17"/>
      <c r="I26" s="17"/>
      <c r="J26" s="17"/>
      <c r="K26" s="17"/>
      <c r="L26" s="17"/>
      <c r="M26" s="17"/>
      <c r="N26" s="32" t="s">
        <v>167</v>
      </c>
      <c r="O26" s="17" t="s">
        <v>167</v>
      </c>
      <c r="P26" s="17" t="s">
        <v>167</v>
      </c>
      <c r="Q26" s="94" t="s">
        <v>167</v>
      </c>
    </row>
    <row r="27" spans="1:17" s="18" customFormat="1" ht="15" customHeight="1">
      <c r="A27" s="93" t="s">
        <v>85</v>
      </c>
      <c r="B27" s="30"/>
      <c r="C27" s="16">
        <v>20</v>
      </c>
      <c r="D27" s="149">
        <v>362</v>
      </c>
      <c r="E27" s="17"/>
      <c r="F27" s="17"/>
      <c r="G27" s="17"/>
      <c r="H27" s="17"/>
      <c r="I27" s="17"/>
      <c r="J27" s="17"/>
      <c r="K27" s="17"/>
      <c r="L27" s="17"/>
      <c r="M27" s="17">
        <v>362</v>
      </c>
      <c r="N27" s="32" t="s">
        <v>167</v>
      </c>
      <c r="O27" s="17" t="s">
        <v>167</v>
      </c>
      <c r="P27" s="17" t="s">
        <v>167</v>
      </c>
      <c r="Q27" s="94" t="s">
        <v>167</v>
      </c>
    </row>
    <row r="28" spans="1:17" s="18" customFormat="1" ht="15" customHeight="1">
      <c r="A28" s="93" t="s">
        <v>86</v>
      </c>
      <c r="B28" s="27"/>
      <c r="C28" s="16">
        <v>21</v>
      </c>
      <c r="D28" s="17">
        <v>362</v>
      </c>
      <c r="E28" s="17"/>
      <c r="F28" s="17"/>
      <c r="G28" s="17"/>
      <c r="H28" s="17"/>
      <c r="I28" s="17"/>
      <c r="J28" s="17"/>
      <c r="K28" s="17"/>
      <c r="L28" s="17"/>
      <c r="M28" s="17">
        <v>362</v>
      </c>
      <c r="N28" s="32" t="s">
        <v>167</v>
      </c>
      <c r="O28" s="17" t="s">
        <v>167</v>
      </c>
      <c r="P28" s="17" t="s">
        <v>167</v>
      </c>
      <c r="Q28" s="94" t="s">
        <v>167</v>
      </c>
    </row>
    <row r="29" spans="1:17" s="18" customFormat="1" ht="15" customHeight="1">
      <c r="A29" s="93" t="s">
        <v>87</v>
      </c>
      <c r="B29" s="27"/>
      <c r="C29" s="16">
        <v>22</v>
      </c>
      <c r="D29" s="149"/>
      <c r="E29" s="17"/>
      <c r="F29" s="17"/>
      <c r="G29" s="17"/>
      <c r="H29" s="17"/>
      <c r="I29" s="17"/>
      <c r="J29" s="17"/>
      <c r="K29" s="17"/>
      <c r="L29" s="17"/>
      <c r="M29" s="17"/>
      <c r="N29" s="32" t="s">
        <v>167</v>
      </c>
      <c r="O29" s="17" t="s">
        <v>167</v>
      </c>
      <c r="P29" s="17" t="s">
        <v>167</v>
      </c>
      <c r="Q29" s="94" t="s">
        <v>167</v>
      </c>
    </row>
    <row r="30" spans="1:17" s="18" customFormat="1" ht="15" customHeight="1">
      <c r="A30" s="93" t="s">
        <v>88</v>
      </c>
      <c r="B30" s="30"/>
      <c r="C30" s="16">
        <v>23</v>
      </c>
      <c r="D30" s="149"/>
      <c r="E30" s="17"/>
      <c r="F30" s="17"/>
      <c r="G30" s="17"/>
      <c r="H30" s="17"/>
      <c r="I30" s="17"/>
      <c r="J30" s="17"/>
      <c r="K30" s="17"/>
      <c r="L30" s="17"/>
      <c r="M30" s="17"/>
      <c r="N30" s="32" t="s">
        <v>167</v>
      </c>
      <c r="O30" s="17" t="s">
        <v>167</v>
      </c>
      <c r="P30" s="17" t="s">
        <v>167</v>
      </c>
      <c r="Q30" s="94" t="s">
        <v>167</v>
      </c>
    </row>
    <row r="31" spans="1:17" s="18" customFormat="1" ht="15" customHeight="1">
      <c r="A31" s="93" t="s">
        <v>89</v>
      </c>
      <c r="B31" s="30"/>
      <c r="C31" s="16">
        <v>24</v>
      </c>
      <c r="D31" s="149"/>
      <c r="E31" s="17"/>
      <c r="F31" s="17"/>
      <c r="G31" s="17"/>
      <c r="H31" s="17"/>
      <c r="I31" s="17"/>
      <c r="J31" s="17"/>
      <c r="K31" s="17"/>
      <c r="L31" s="17"/>
      <c r="M31" s="17"/>
      <c r="N31" s="32" t="s">
        <v>167</v>
      </c>
      <c r="O31" s="17" t="s">
        <v>167</v>
      </c>
      <c r="P31" s="17" t="s">
        <v>167</v>
      </c>
      <c r="Q31" s="94" t="s">
        <v>167</v>
      </c>
    </row>
    <row r="32" spans="1:17" s="18" customFormat="1" ht="15" customHeight="1">
      <c r="A32" s="93" t="s">
        <v>90</v>
      </c>
      <c r="B32" s="30"/>
      <c r="C32" s="16">
        <v>25</v>
      </c>
      <c r="D32" s="149"/>
      <c r="E32" s="17"/>
      <c r="F32" s="17"/>
      <c r="G32" s="17"/>
      <c r="H32" s="17"/>
      <c r="I32" s="17"/>
      <c r="J32" s="17"/>
      <c r="K32" s="17"/>
      <c r="L32" s="17"/>
      <c r="M32" s="17"/>
      <c r="N32" s="32" t="s">
        <v>167</v>
      </c>
      <c r="O32" s="17" t="s">
        <v>167</v>
      </c>
      <c r="P32" s="17" t="s">
        <v>167</v>
      </c>
      <c r="Q32" s="94" t="s">
        <v>167</v>
      </c>
    </row>
    <row r="33" spans="1:17" s="18" customFormat="1" ht="15" customHeight="1">
      <c r="A33" s="93" t="s">
        <v>91</v>
      </c>
      <c r="B33" s="30"/>
      <c r="C33" s="16">
        <v>26</v>
      </c>
      <c r="D33" s="149"/>
      <c r="E33" s="17"/>
      <c r="F33" s="17"/>
      <c r="G33" s="17"/>
      <c r="H33" s="17"/>
      <c r="I33" s="17"/>
      <c r="J33" s="17"/>
      <c r="K33" s="17"/>
      <c r="L33" s="17"/>
      <c r="M33" s="17"/>
      <c r="N33" s="32" t="s">
        <v>167</v>
      </c>
      <c r="O33" s="17" t="s">
        <v>167</v>
      </c>
      <c r="P33" s="17" t="s">
        <v>167</v>
      </c>
      <c r="Q33" s="94" t="s">
        <v>167</v>
      </c>
    </row>
    <row r="34" spans="1:17" s="18" customFormat="1" ht="15" customHeight="1">
      <c r="A34" s="93" t="s">
        <v>92</v>
      </c>
      <c r="B34" s="30"/>
      <c r="C34" s="16">
        <v>27</v>
      </c>
      <c r="D34" s="149">
        <v>28706</v>
      </c>
      <c r="E34" s="17"/>
      <c r="F34" s="17">
        <v>78</v>
      </c>
      <c r="G34" s="17"/>
      <c r="H34" s="17"/>
      <c r="I34" s="17"/>
      <c r="J34" s="17"/>
      <c r="K34" s="17"/>
      <c r="L34" s="17"/>
      <c r="M34" s="17">
        <v>28784</v>
      </c>
      <c r="N34" s="32" t="s">
        <v>167</v>
      </c>
      <c r="O34" s="17" t="s">
        <v>167</v>
      </c>
      <c r="P34" s="17" t="s">
        <v>167</v>
      </c>
      <c r="Q34" s="94" t="s">
        <v>167</v>
      </c>
    </row>
    <row r="35" spans="1:17" s="18" customFormat="1" ht="15" customHeight="1">
      <c r="A35" s="93" t="s">
        <v>93</v>
      </c>
      <c r="B35" s="30"/>
      <c r="C35" s="16">
        <v>28</v>
      </c>
      <c r="D35" s="149"/>
      <c r="E35" s="17"/>
      <c r="F35" s="17"/>
      <c r="G35" s="17"/>
      <c r="H35" s="17"/>
      <c r="I35" s="17"/>
      <c r="J35" s="17"/>
      <c r="K35" s="17"/>
      <c r="L35" s="17"/>
      <c r="M35" s="17"/>
      <c r="N35" s="32" t="s">
        <v>167</v>
      </c>
      <c r="O35" s="17" t="s">
        <v>167</v>
      </c>
      <c r="P35" s="17" t="s">
        <v>167</v>
      </c>
      <c r="Q35" s="94" t="s">
        <v>167</v>
      </c>
    </row>
    <row r="36" spans="1:17" s="18" customFormat="1" ht="15" customHeight="1">
      <c r="A36" s="93" t="s">
        <v>94</v>
      </c>
      <c r="B36" s="30"/>
      <c r="C36" s="16">
        <v>29</v>
      </c>
      <c r="D36" s="149">
        <v>28706</v>
      </c>
      <c r="E36" s="17"/>
      <c r="F36" s="17">
        <v>78</v>
      </c>
      <c r="G36" s="17"/>
      <c r="H36" s="17"/>
      <c r="I36" s="17"/>
      <c r="J36" s="17"/>
      <c r="K36" s="17"/>
      <c r="L36" s="17"/>
      <c r="M36" s="17">
        <v>28784</v>
      </c>
      <c r="N36" s="32" t="s">
        <v>167</v>
      </c>
      <c r="O36" s="17" t="s">
        <v>167</v>
      </c>
      <c r="P36" s="17" t="s">
        <v>167</v>
      </c>
      <c r="Q36" s="94" t="s">
        <v>167</v>
      </c>
    </row>
    <row r="37" spans="1:17" s="18" customFormat="1" ht="15" customHeight="1">
      <c r="A37" s="93" t="s">
        <v>95</v>
      </c>
      <c r="B37" s="30"/>
      <c r="C37" s="16">
        <v>30</v>
      </c>
      <c r="D37" s="149">
        <v>28034</v>
      </c>
      <c r="E37" s="17"/>
      <c r="F37" s="17">
        <v>78</v>
      </c>
      <c r="G37" s="17"/>
      <c r="H37" s="17"/>
      <c r="I37" s="17"/>
      <c r="J37" s="17"/>
      <c r="K37" s="17"/>
      <c r="L37" s="17"/>
      <c r="M37" s="17">
        <v>28112</v>
      </c>
      <c r="N37" s="32" t="s">
        <v>167</v>
      </c>
      <c r="O37" s="17" t="s">
        <v>167</v>
      </c>
      <c r="P37" s="17" t="s">
        <v>167</v>
      </c>
      <c r="Q37" s="94" t="s">
        <v>167</v>
      </c>
    </row>
    <row r="38" spans="1:17" s="18" customFormat="1" ht="15" customHeight="1">
      <c r="A38" s="93" t="s">
        <v>96</v>
      </c>
      <c r="B38" s="30"/>
      <c r="C38" s="16">
        <v>31</v>
      </c>
      <c r="D38" s="149">
        <v>672</v>
      </c>
      <c r="E38" s="17"/>
      <c r="F38" s="17"/>
      <c r="G38" s="17"/>
      <c r="H38" s="17"/>
      <c r="I38" s="17"/>
      <c r="J38" s="17"/>
      <c r="K38" s="17"/>
      <c r="L38" s="17"/>
      <c r="M38" s="149">
        <v>672</v>
      </c>
      <c r="N38" s="32" t="s">
        <v>167</v>
      </c>
      <c r="O38" s="17" t="s">
        <v>167</v>
      </c>
      <c r="P38" s="17" t="s">
        <v>167</v>
      </c>
      <c r="Q38" s="94" t="s">
        <v>167</v>
      </c>
    </row>
    <row r="39" spans="1:17" s="18" customFormat="1" ht="15" customHeight="1">
      <c r="A39" s="93" t="s">
        <v>97</v>
      </c>
      <c r="B39" s="30"/>
      <c r="C39" s="16">
        <v>32</v>
      </c>
      <c r="D39" s="149"/>
      <c r="E39" s="17"/>
      <c r="F39" s="17"/>
      <c r="G39" s="17"/>
      <c r="H39" s="17"/>
      <c r="I39" s="17"/>
      <c r="J39" s="17"/>
      <c r="K39" s="17"/>
      <c r="L39" s="17"/>
      <c r="M39" s="17"/>
      <c r="N39" s="32" t="s">
        <v>167</v>
      </c>
      <c r="O39" s="17" t="s">
        <v>167</v>
      </c>
      <c r="P39" s="17" t="s">
        <v>167</v>
      </c>
      <c r="Q39" s="94" t="s">
        <v>167</v>
      </c>
    </row>
    <row r="40" spans="1:17" s="18" customFormat="1" ht="15" customHeight="1">
      <c r="A40" s="93" t="s">
        <v>98</v>
      </c>
      <c r="B40" s="30"/>
      <c r="C40" s="16">
        <v>33</v>
      </c>
      <c r="D40" s="149"/>
      <c r="E40" s="17"/>
      <c r="F40" s="17"/>
      <c r="G40" s="17"/>
      <c r="H40" s="17"/>
      <c r="I40" s="17"/>
      <c r="J40" s="17"/>
      <c r="K40" s="17"/>
      <c r="L40" s="17"/>
      <c r="M40" s="17"/>
      <c r="N40" s="32" t="s">
        <v>167</v>
      </c>
      <c r="O40" s="17" t="s">
        <v>167</v>
      </c>
      <c r="P40" s="17" t="s">
        <v>167</v>
      </c>
      <c r="Q40" s="94" t="s">
        <v>167</v>
      </c>
    </row>
    <row r="41" spans="1:17" s="18" customFormat="1" ht="15" customHeight="1">
      <c r="A41" s="93" t="s">
        <v>99</v>
      </c>
      <c r="B41" s="30"/>
      <c r="C41" s="16">
        <v>34</v>
      </c>
      <c r="D41" s="149"/>
      <c r="E41" s="17"/>
      <c r="F41" s="17"/>
      <c r="G41" s="17"/>
      <c r="H41" s="17"/>
      <c r="I41" s="17"/>
      <c r="J41" s="17"/>
      <c r="K41" s="17"/>
      <c r="L41" s="17"/>
      <c r="M41" s="17"/>
      <c r="N41" s="32" t="s">
        <v>167</v>
      </c>
      <c r="O41" s="17" t="s">
        <v>167</v>
      </c>
      <c r="P41" s="17" t="s">
        <v>167</v>
      </c>
      <c r="Q41" s="94" t="s">
        <v>167</v>
      </c>
    </row>
    <row r="42" spans="1:17" s="18" customFormat="1" ht="15" customHeight="1">
      <c r="A42" s="93" t="s">
        <v>100</v>
      </c>
      <c r="B42" s="30"/>
      <c r="C42" s="16">
        <v>35</v>
      </c>
      <c r="D42" s="149"/>
      <c r="E42" s="17"/>
      <c r="F42" s="17"/>
      <c r="G42" s="17"/>
      <c r="H42" s="17"/>
      <c r="I42" s="17"/>
      <c r="J42" s="17"/>
      <c r="K42" s="17"/>
      <c r="L42" s="17"/>
      <c r="M42" s="17"/>
      <c r="N42" s="32" t="s">
        <v>167</v>
      </c>
      <c r="O42" s="17" t="s">
        <v>167</v>
      </c>
      <c r="P42" s="17" t="s">
        <v>167</v>
      </c>
      <c r="Q42" s="94" t="s">
        <v>167</v>
      </c>
    </row>
    <row r="43" spans="1:17" s="18" customFormat="1" ht="15" customHeight="1">
      <c r="A43" s="93" t="s">
        <v>101</v>
      </c>
      <c r="B43" s="30"/>
      <c r="C43" s="16">
        <v>36</v>
      </c>
      <c r="D43" s="149"/>
      <c r="E43" s="17"/>
      <c r="F43" s="17"/>
      <c r="G43" s="17"/>
      <c r="H43" s="17"/>
      <c r="I43" s="17"/>
      <c r="J43" s="17"/>
      <c r="K43" s="17"/>
      <c r="L43" s="17"/>
      <c r="M43" s="17"/>
      <c r="N43" s="32" t="s">
        <v>167</v>
      </c>
      <c r="O43" s="17" t="s">
        <v>167</v>
      </c>
      <c r="P43" s="17" t="s">
        <v>167</v>
      </c>
      <c r="Q43" s="94" t="s">
        <v>167</v>
      </c>
    </row>
    <row r="44" spans="1:17" s="18" customFormat="1" ht="15" customHeight="1">
      <c r="A44" s="93" t="s">
        <v>102</v>
      </c>
      <c r="B44" s="30"/>
      <c r="C44" s="16">
        <v>37</v>
      </c>
      <c r="D44" s="149"/>
      <c r="E44" s="17"/>
      <c r="F44" s="17"/>
      <c r="G44" s="17"/>
      <c r="H44" s="17"/>
      <c r="I44" s="17"/>
      <c r="J44" s="17"/>
      <c r="K44" s="17"/>
      <c r="L44" s="17"/>
      <c r="M44" s="17"/>
      <c r="N44" s="32" t="s">
        <v>167</v>
      </c>
      <c r="O44" s="17" t="s">
        <v>167</v>
      </c>
      <c r="P44" s="17" t="s">
        <v>167</v>
      </c>
      <c r="Q44" s="94" t="s">
        <v>167</v>
      </c>
    </row>
    <row r="45" spans="1:17" s="18" customFormat="1" ht="15" customHeight="1">
      <c r="A45" s="93" t="s">
        <v>103</v>
      </c>
      <c r="B45" s="30"/>
      <c r="C45" s="16">
        <v>38</v>
      </c>
      <c r="D45" s="149"/>
      <c r="E45" s="17"/>
      <c r="F45" s="17"/>
      <c r="G45" s="17"/>
      <c r="H45" s="17"/>
      <c r="I45" s="17"/>
      <c r="J45" s="17"/>
      <c r="K45" s="17"/>
      <c r="L45" s="17"/>
      <c r="M45" s="17"/>
      <c r="N45" s="32" t="s">
        <v>167</v>
      </c>
      <c r="O45" s="17" t="s">
        <v>167</v>
      </c>
      <c r="P45" s="17" t="s">
        <v>167</v>
      </c>
      <c r="Q45" s="94" t="s">
        <v>167</v>
      </c>
    </row>
    <row r="46" spans="1:17" s="18" customFormat="1" ht="15" customHeight="1">
      <c r="A46" s="93" t="s">
        <v>104</v>
      </c>
      <c r="B46" s="30"/>
      <c r="C46" s="16">
        <v>39</v>
      </c>
      <c r="D46" s="149"/>
      <c r="E46" s="17"/>
      <c r="F46" s="17"/>
      <c r="G46" s="17"/>
      <c r="H46" s="17"/>
      <c r="I46" s="17"/>
      <c r="J46" s="17"/>
      <c r="K46" s="17"/>
      <c r="L46" s="17"/>
      <c r="M46" s="17"/>
      <c r="N46" s="32" t="s">
        <v>167</v>
      </c>
      <c r="O46" s="17" t="s">
        <v>167</v>
      </c>
      <c r="P46" s="17" t="s">
        <v>167</v>
      </c>
      <c r="Q46" s="94" t="s">
        <v>167</v>
      </c>
    </row>
    <row r="47" spans="1:17" s="18" customFormat="1" ht="15" customHeight="1">
      <c r="A47" s="93" t="s">
        <v>105</v>
      </c>
      <c r="B47" s="30"/>
      <c r="C47" s="16">
        <v>40</v>
      </c>
      <c r="D47" s="149"/>
      <c r="E47" s="17"/>
      <c r="F47" s="17"/>
      <c r="G47" s="17"/>
      <c r="H47" s="17"/>
      <c r="I47" s="17"/>
      <c r="J47" s="17"/>
      <c r="K47" s="17"/>
      <c r="L47" s="17"/>
      <c r="M47" s="17"/>
      <c r="N47" s="32" t="s">
        <v>167</v>
      </c>
      <c r="O47" s="17" t="s">
        <v>167</v>
      </c>
      <c r="P47" s="17" t="s">
        <v>167</v>
      </c>
      <c r="Q47" s="94" t="s">
        <v>167</v>
      </c>
    </row>
    <row r="48" spans="1:17" s="18" customFormat="1" ht="15" customHeight="1">
      <c r="A48" s="93" t="s">
        <v>106</v>
      </c>
      <c r="B48" s="30"/>
      <c r="C48" s="16">
        <v>41</v>
      </c>
      <c r="D48" s="149"/>
      <c r="E48" s="17"/>
      <c r="F48" s="17"/>
      <c r="G48" s="17"/>
      <c r="H48" s="17"/>
      <c r="I48" s="17"/>
      <c r="J48" s="17"/>
      <c r="K48" s="17"/>
      <c r="L48" s="17"/>
      <c r="M48" s="17"/>
      <c r="N48" s="32" t="s">
        <v>167</v>
      </c>
      <c r="O48" s="17" t="s">
        <v>167</v>
      </c>
      <c r="P48" s="17" t="s">
        <v>167</v>
      </c>
      <c r="Q48" s="94" t="s">
        <v>167</v>
      </c>
    </row>
    <row r="49" spans="1:17" s="18" customFormat="1" ht="15" customHeight="1">
      <c r="A49" s="93" t="s">
        <v>107</v>
      </c>
      <c r="B49" s="30"/>
      <c r="C49" s="16">
        <v>42</v>
      </c>
      <c r="D49" s="149"/>
      <c r="E49" s="17"/>
      <c r="F49" s="17"/>
      <c r="G49" s="17"/>
      <c r="H49" s="17"/>
      <c r="I49" s="17"/>
      <c r="J49" s="17"/>
      <c r="K49" s="17"/>
      <c r="L49" s="17"/>
      <c r="M49" s="17"/>
      <c r="N49" s="32" t="s">
        <v>167</v>
      </c>
      <c r="O49" s="17" t="s">
        <v>167</v>
      </c>
      <c r="P49" s="17" t="s">
        <v>167</v>
      </c>
      <c r="Q49" s="94" t="s">
        <v>167</v>
      </c>
    </row>
    <row r="50" spans="1:17" s="18" customFormat="1" ht="15" customHeight="1">
      <c r="A50" s="93" t="s">
        <v>108</v>
      </c>
      <c r="B50" s="30"/>
      <c r="C50" s="16">
        <v>43</v>
      </c>
      <c r="D50" s="149"/>
      <c r="E50" s="17"/>
      <c r="F50" s="17"/>
      <c r="G50" s="17"/>
      <c r="H50" s="17"/>
      <c r="I50" s="17"/>
      <c r="J50" s="17"/>
      <c r="K50" s="17"/>
      <c r="L50" s="17"/>
      <c r="M50" s="17"/>
      <c r="N50" s="32" t="s">
        <v>167</v>
      </c>
      <c r="O50" s="17" t="s">
        <v>167</v>
      </c>
      <c r="P50" s="17" t="s">
        <v>167</v>
      </c>
      <c r="Q50" s="94" t="s">
        <v>167</v>
      </c>
    </row>
    <row r="51" spans="1:17" s="18" customFormat="1" ht="15" customHeight="1">
      <c r="A51" s="93" t="s">
        <v>109</v>
      </c>
      <c r="B51" s="30"/>
      <c r="C51" s="16">
        <v>44</v>
      </c>
      <c r="D51" s="149"/>
      <c r="E51" s="17"/>
      <c r="F51" s="17"/>
      <c r="G51" s="17"/>
      <c r="H51" s="17"/>
      <c r="I51" s="17"/>
      <c r="J51" s="17"/>
      <c r="K51" s="17"/>
      <c r="L51" s="17"/>
      <c r="M51" s="17"/>
      <c r="N51" s="32" t="s">
        <v>167</v>
      </c>
      <c r="O51" s="17" t="s">
        <v>167</v>
      </c>
      <c r="P51" s="17" t="s">
        <v>167</v>
      </c>
      <c r="Q51" s="94" t="s">
        <v>167</v>
      </c>
    </row>
    <row r="52" spans="1:17" s="18" customFormat="1" ht="15" customHeight="1">
      <c r="A52" s="93" t="s">
        <v>110</v>
      </c>
      <c r="B52" s="30"/>
      <c r="C52" s="16">
        <v>45</v>
      </c>
      <c r="D52" s="149"/>
      <c r="E52" s="17"/>
      <c r="F52" s="17"/>
      <c r="G52" s="17"/>
      <c r="H52" s="17"/>
      <c r="I52" s="17"/>
      <c r="J52" s="17"/>
      <c r="K52" s="17"/>
      <c r="L52" s="17"/>
      <c r="M52" s="17"/>
      <c r="N52" s="32" t="s">
        <v>167</v>
      </c>
      <c r="O52" s="17" t="s">
        <v>167</v>
      </c>
      <c r="P52" s="17" t="s">
        <v>167</v>
      </c>
      <c r="Q52" s="94" t="s">
        <v>167</v>
      </c>
    </row>
    <row r="53" spans="1:17" s="18" customFormat="1" ht="15" customHeight="1">
      <c r="A53" s="93" t="s">
        <v>111</v>
      </c>
      <c r="B53" s="30"/>
      <c r="C53" s="16">
        <v>46</v>
      </c>
      <c r="D53" s="149">
        <v>42768</v>
      </c>
      <c r="E53" s="17"/>
      <c r="F53" s="17"/>
      <c r="G53" s="17"/>
      <c r="H53" s="17">
        <v>1306</v>
      </c>
      <c r="I53" s="17"/>
      <c r="J53" s="17"/>
      <c r="K53" s="17"/>
      <c r="L53" s="17"/>
      <c r="M53" s="17">
        <v>28784</v>
      </c>
      <c r="N53" s="32" t="s">
        <v>167</v>
      </c>
      <c r="O53" s="17" t="s">
        <v>167</v>
      </c>
      <c r="P53" s="17" t="s">
        <v>167</v>
      </c>
      <c r="Q53" s="94" t="s">
        <v>167</v>
      </c>
    </row>
    <row r="54" spans="1:17" s="18" customFormat="1" ht="15" customHeight="1">
      <c r="A54" s="93" t="s">
        <v>112</v>
      </c>
      <c r="B54" s="30"/>
      <c r="C54" s="16">
        <v>47</v>
      </c>
      <c r="D54" s="149">
        <v>42768</v>
      </c>
      <c r="E54" s="17"/>
      <c r="F54" s="17"/>
      <c r="G54" s="17"/>
      <c r="H54" s="17">
        <v>1306</v>
      </c>
      <c r="I54" s="17"/>
      <c r="J54" s="17"/>
      <c r="K54" s="17"/>
      <c r="L54" s="17"/>
      <c r="M54" s="17">
        <v>28784</v>
      </c>
      <c r="N54" s="32" t="s">
        <v>167</v>
      </c>
      <c r="O54" s="17" t="s">
        <v>167</v>
      </c>
      <c r="P54" s="17" t="s">
        <v>167</v>
      </c>
      <c r="Q54" s="94" t="s">
        <v>167</v>
      </c>
    </row>
    <row r="55" spans="1:17" s="18" customFormat="1" ht="15" customHeight="1">
      <c r="A55" s="93" t="s">
        <v>113</v>
      </c>
      <c r="B55" s="30"/>
      <c r="C55" s="16">
        <v>48</v>
      </c>
      <c r="D55" s="149"/>
      <c r="E55" s="17"/>
      <c r="F55" s="17"/>
      <c r="G55" s="17"/>
      <c r="H55" s="17"/>
      <c r="I55" s="17"/>
      <c r="J55" s="17"/>
      <c r="K55" s="17"/>
      <c r="L55" s="17"/>
      <c r="M55" s="17"/>
      <c r="N55" s="32" t="s">
        <v>167</v>
      </c>
      <c r="O55" s="17" t="s">
        <v>167</v>
      </c>
      <c r="P55" s="17" t="s">
        <v>167</v>
      </c>
      <c r="Q55" s="94" t="s">
        <v>167</v>
      </c>
    </row>
    <row r="56" spans="1:17" s="18" customFormat="1" ht="15" customHeight="1">
      <c r="A56" s="93" t="s">
        <v>114</v>
      </c>
      <c r="B56" s="30"/>
      <c r="C56" s="16">
        <v>49</v>
      </c>
      <c r="D56" s="149">
        <v>1912</v>
      </c>
      <c r="E56" s="17"/>
      <c r="F56" s="17"/>
      <c r="G56" s="17"/>
      <c r="H56" s="17">
        <v>1912</v>
      </c>
      <c r="I56" s="17"/>
      <c r="J56" s="17"/>
      <c r="K56" s="17"/>
      <c r="L56" s="17"/>
      <c r="M56" s="17">
        <v>0</v>
      </c>
      <c r="N56" s="32" t="s">
        <v>167</v>
      </c>
      <c r="O56" s="17" t="s">
        <v>167</v>
      </c>
      <c r="P56" s="17" t="s">
        <v>167</v>
      </c>
      <c r="Q56" s="94" t="s">
        <v>167</v>
      </c>
    </row>
    <row r="57" spans="1:17" s="18" customFormat="1" ht="15" customHeight="1">
      <c r="A57" s="93" t="s">
        <v>115</v>
      </c>
      <c r="B57" s="30"/>
      <c r="C57" s="16">
        <v>50</v>
      </c>
      <c r="D57" s="149"/>
      <c r="E57" s="17"/>
      <c r="F57" s="17"/>
      <c r="G57" s="17"/>
      <c r="H57" s="17"/>
      <c r="I57" s="17"/>
      <c r="J57" s="17"/>
      <c r="K57" s="17"/>
      <c r="L57" s="17"/>
      <c r="M57" s="17"/>
      <c r="N57" s="32" t="s">
        <v>167</v>
      </c>
      <c r="O57" s="17" t="s">
        <v>167</v>
      </c>
      <c r="P57" s="17" t="s">
        <v>167</v>
      </c>
      <c r="Q57" s="94" t="s">
        <v>167</v>
      </c>
    </row>
    <row r="58" spans="1:17" s="18" customFormat="1" ht="15" customHeight="1">
      <c r="A58" s="93" t="s">
        <v>116</v>
      </c>
      <c r="B58" s="30"/>
      <c r="C58" s="16">
        <v>51</v>
      </c>
      <c r="D58" s="149">
        <v>1912</v>
      </c>
      <c r="E58" s="17"/>
      <c r="F58" s="17"/>
      <c r="G58" s="17"/>
      <c r="H58" s="17">
        <v>1912</v>
      </c>
      <c r="I58" s="17"/>
      <c r="J58" s="17"/>
      <c r="K58" s="17"/>
      <c r="L58" s="17"/>
      <c r="M58" s="17">
        <f>D58-H58</f>
        <v>0</v>
      </c>
      <c r="N58" s="32" t="s">
        <v>167</v>
      </c>
      <c r="O58" s="17" t="s">
        <v>167</v>
      </c>
      <c r="P58" s="17" t="s">
        <v>167</v>
      </c>
      <c r="Q58" s="94" t="s">
        <v>167</v>
      </c>
    </row>
    <row r="59" spans="1:17" s="18" customFormat="1" ht="15" customHeight="1">
      <c r="A59" s="93" t="s">
        <v>117</v>
      </c>
      <c r="B59" s="30"/>
      <c r="C59" s="16">
        <v>52</v>
      </c>
      <c r="D59" s="149">
        <v>48200</v>
      </c>
      <c r="E59" s="17"/>
      <c r="F59" s="17"/>
      <c r="G59" s="17"/>
      <c r="H59" s="17">
        <v>29294</v>
      </c>
      <c r="I59" s="17"/>
      <c r="J59" s="17"/>
      <c r="K59" s="17"/>
      <c r="L59" s="17"/>
      <c r="M59" s="17">
        <f>D59-H59</f>
        <v>18906</v>
      </c>
      <c r="N59" s="32" t="s">
        <v>167</v>
      </c>
      <c r="O59" s="17" t="s">
        <v>167</v>
      </c>
      <c r="P59" s="17" t="s">
        <v>167</v>
      </c>
      <c r="Q59" s="94" t="s">
        <v>167</v>
      </c>
    </row>
    <row r="60" spans="1:17" s="18" customFormat="1" ht="15" customHeight="1">
      <c r="A60" s="93" t="s">
        <v>118</v>
      </c>
      <c r="B60" s="30"/>
      <c r="C60" s="16">
        <v>53</v>
      </c>
      <c r="D60" s="149"/>
      <c r="E60" s="17"/>
      <c r="F60" s="17"/>
      <c r="G60" s="17"/>
      <c r="H60" s="17"/>
      <c r="I60" s="17"/>
      <c r="J60" s="17"/>
      <c r="K60" s="17"/>
      <c r="L60" s="17"/>
      <c r="M60" s="17"/>
      <c r="N60" s="32" t="s">
        <v>167</v>
      </c>
      <c r="O60" s="17" t="s">
        <v>167</v>
      </c>
      <c r="P60" s="17" t="s">
        <v>167</v>
      </c>
      <c r="Q60" s="94" t="s">
        <v>167</v>
      </c>
    </row>
    <row r="61" spans="1:17" s="18" customFormat="1" ht="15" customHeight="1">
      <c r="A61" s="93" t="s">
        <v>119</v>
      </c>
      <c r="B61" s="30"/>
      <c r="C61" s="16">
        <v>54</v>
      </c>
      <c r="D61" s="149"/>
      <c r="E61" s="17"/>
      <c r="F61" s="17"/>
      <c r="G61" s="17"/>
      <c r="H61" s="17"/>
      <c r="I61" s="17"/>
      <c r="J61" s="17"/>
      <c r="K61" s="17"/>
      <c r="L61" s="17"/>
      <c r="M61" s="17"/>
      <c r="N61" s="32" t="s">
        <v>167</v>
      </c>
      <c r="O61" s="17" t="s">
        <v>167</v>
      </c>
      <c r="P61" s="17" t="s">
        <v>167</v>
      </c>
      <c r="Q61" s="94" t="s">
        <v>167</v>
      </c>
    </row>
    <row r="62" spans="1:17" s="18" customFormat="1" ht="15" customHeight="1">
      <c r="A62" s="93" t="s">
        <v>120</v>
      </c>
      <c r="B62" s="30"/>
      <c r="C62" s="16">
        <v>55</v>
      </c>
      <c r="D62" s="149"/>
      <c r="E62" s="17"/>
      <c r="F62" s="17"/>
      <c r="G62" s="17"/>
      <c r="H62" s="17"/>
      <c r="I62" s="17"/>
      <c r="J62" s="17"/>
      <c r="K62" s="17"/>
      <c r="L62" s="17"/>
      <c r="M62" s="17"/>
      <c r="N62" s="32" t="s">
        <v>167</v>
      </c>
      <c r="O62" s="17" t="s">
        <v>167</v>
      </c>
      <c r="P62" s="17" t="s">
        <v>167</v>
      </c>
      <c r="Q62" s="94" t="s">
        <v>167</v>
      </c>
    </row>
    <row r="63" spans="1:17" s="18" customFormat="1" ht="15" customHeight="1">
      <c r="A63" s="93" t="s">
        <v>121</v>
      </c>
      <c r="B63" s="30"/>
      <c r="C63" s="16">
        <v>56</v>
      </c>
      <c r="D63" s="149">
        <v>7850</v>
      </c>
      <c r="E63" s="17"/>
      <c r="F63" s="17"/>
      <c r="G63" s="17"/>
      <c r="H63" s="17"/>
      <c r="I63" s="17"/>
      <c r="J63" s="17"/>
      <c r="K63" s="17"/>
      <c r="L63" s="17"/>
      <c r="M63" s="17">
        <f>D63-H63</f>
        <v>7850</v>
      </c>
      <c r="N63" s="32" t="s">
        <v>167</v>
      </c>
      <c r="O63" s="17" t="s">
        <v>167</v>
      </c>
      <c r="P63" s="17" t="s">
        <v>167</v>
      </c>
      <c r="Q63" s="94" t="s">
        <v>167</v>
      </c>
    </row>
    <row r="64" spans="1:17" s="18" customFormat="1" ht="15" customHeight="1" thickBot="1">
      <c r="A64" s="95" t="s">
        <v>122</v>
      </c>
      <c r="B64" s="96"/>
      <c r="C64" s="97">
        <v>57</v>
      </c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140" t="s">
        <v>167</v>
      </c>
      <c r="O64" s="78" t="s">
        <v>167</v>
      </c>
      <c r="P64" s="78" t="s">
        <v>167</v>
      </c>
      <c r="Q64" s="98" t="s">
        <v>167</v>
      </c>
    </row>
    <row r="65" spans="1:19" s="2" customFormat="1" ht="15" customHeight="1">
      <c r="A65" s="7"/>
      <c r="B65" s="4"/>
      <c r="C65" s="6"/>
      <c r="D65" s="6"/>
      <c r="E65" s="6"/>
      <c r="F65" s="8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5" customHeight="1">
      <c r="A66" s="7"/>
      <c r="B66" s="4"/>
      <c r="C66" s="6"/>
      <c r="D66" s="6"/>
      <c r="E66" s="6"/>
      <c r="F66" s="8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5" customHeight="1">
      <c r="A67" s="102" t="s">
        <v>64</v>
      </c>
      <c r="B67" s="4"/>
      <c r="C67" s="6"/>
      <c r="D67" s="6"/>
      <c r="E67" s="6"/>
      <c r="F67" s="8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5" customHeight="1">
      <c r="A68" s="103" t="s">
        <v>62</v>
      </c>
      <c r="B68" s="4"/>
      <c r="C68" s="6"/>
      <c r="D68" s="6"/>
      <c r="E68" s="6"/>
      <c r="F68" s="8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5" customHeight="1" thickBot="1">
      <c r="A69" s="141">
        <v>41364</v>
      </c>
      <c r="B69" s="4"/>
      <c r="C69" s="6"/>
      <c r="D69" s="6"/>
      <c r="E69" s="6"/>
      <c r="F69" s="8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8" s="42" customFormat="1" ht="33.75">
      <c r="A70" s="59"/>
      <c r="B70" s="60"/>
      <c r="C70" s="61"/>
      <c r="D70" s="62" t="s">
        <v>164</v>
      </c>
      <c r="E70" s="63" t="s">
        <v>159</v>
      </c>
      <c r="F70" s="63" t="s">
        <v>159</v>
      </c>
      <c r="G70" s="63" t="s">
        <v>162</v>
      </c>
      <c r="H70" s="64" t="s">
        <v>162</v>
      </c>
    </row>
    <row r="71" spans="1:8" s="42" customFormat="1" ht="22.5">
      <c r="A71" s="65"/>
      <c r="B71" s="43"/>
      <c r="C71" s="48"/>
      <c r="D71" s="49" t="s">
        <v>165</v>
      </c>
      <c r="E71" s="50" t="s">
        <v>160</v>
      </c>
      <c r="F71" s="50" t="s">
        <v>161</v>
      </c>
      <c r="G71" s="50" t="s">
        <v>160</v>
      </c>
      <c r="H71" s="66" t="s">
        <v>161</v>
      </c>
    </row>
    <row r="72" spans="1:8" s="45" customFormat="1" ht="11.25">
      <c r="A72" s="67" t="s">
        <v>60</v>
      </c>
      <c r="B72" s="44"/>
      <c r="C72" s="51" t="s">
        <v>61</v>
      </c>
      <c r="D72" s="52">
        <v>1</v>
      </c>
      <c r="E72" s="53">
        <v>2</v>
      </c>
      <c r="F72" s="53">
        <v>3</v>
      </c>
      <c r="G72" s="53">
        <v>4</v>
      </c>
      <c r="H72" s="68">
        <v>5</v>
      </c>
    </row>
    <row r="73" spans="1:8" s="45" customFormat="1" ht="27.75" customHeight="1">
      <c r="A73" s="69"/>
      <c r="B73" s="58"/>
      <c r="C73" s="54"/>
      <c r="D73" s="116"/>
      <c r="E73" s="116"/>
      <c r="F73" s="116"/>
      <c r="G73" s="116"/>
      <c r="H73" s="70"/>
    </row>
    <row r="74" spans="1:8" s="22" customFormat="1" ht="11.25">
      <c r="A74" s="71" t="s">
        <v>123</v>
      </c>
      <c r="B74" s="46"/>
      <c r="C74" s="55">
        <v>1</v>
      </c>
      <c r="D74" s="147">
        <v>103617</v>
      </c>
      <c r="E74" s="147">
        <v>103562</v>
      </c>
      <c r="F74" s="147"/>
      <c r="G74" s="147">
        <v>55</v>
      </c>
      <c r="H74" s="72"/>
    </row>
    <row r="75" spans="1:8" s="22" customFormat="1" ht="11.25">
      <c r="A75" s="73" t="s">
        <v>124</v>
      </c>
      <c r="B75" s="47"/>
      <c r="C75" s="56">
        <v>2</v>
      </c>
      <c r="D75" s="149">
        <v>34044</v>
      </c>
      <c r="E75" s="149">
        <v>33989</v>
      </c>
      <c r="F75" s="17"/>
      <c r="G75" s="17">
        <v>55</v>
      </c>
      <c r="H75" s="74"/>
    </row>
    <row r="76" spans="1:8" s="22" customFormat="1" ht="11.25">
      <c r="A76" s="73" t="s">
        <v>125</v>
      </c>
      <c r="B76" s="47"/>
      <c r="C76" s="56">
        <v>3</v>
      </c>
      <c r="D76" s="149"/>
      <c r="E76" s="17"/>
      <c r="F76" s="17"/>
      <c r="G76" s="17"/>
      <c r="H76" s="74"/>
    </row>
    <row r="77" spans="1:8" s="22" customFormat="1" ht="11.25">
      <c r="A77" s="73" t="s">
        <v>126</v>
      </c>
      <c r="B77" s="47"/>
      <c r="C77" s="56">
        <v>4</v>
      </c>
      <c r="D77" s="149">
        <v>11189</v>
      </c>
      <c r="E77" s="17">
        <v>11189</v>
      </c>
      <c r="F77" s="17"/>
      <c r="G77" s="17">
        <v>55</v>
      </c>
      <c r="H77" s="74"/>
    </row>
    <row r="78" spans="1:8" s="22" customFormat="1" ht="11.25">
      <c r="A78" s="73" t="s">
        <v>127</v>
      </c>
      <c r="B78" s="47"/>
      <c r="C78" s="56">
        <v>5</v>
      </c>
      <c r="D78" s="149"/>
      <c r="E78" s="17"/>
      <c r="F78" s="17"/>
      <c r="G78" s="17"/>
      <c r="H78" s="74"/>
    </row>
    <row r="79" spans="1:8" s="22" customFormat="1" ht="11.25">
      <c r="A79" s="73" t="s">
        <v>128</v>
      </c>
      <c r="B79" s="47"/>
      <c r="C79" s="56">
        <v>6</v>
      </c>
      <c r="D79" s="149"/>
      <c r="E79" s="17"/>
      <c r="F79" s="17"/>
      <c r="G79" s="17"/>
      <c r="H79" s="74"/>
    </row>
    <row r="80" spans="1:8" s="22" customFormat="1" ht="11.25">
      <c r="A80" s="73" t="s">
        <v>130</v>
      </c>
      <c r="B80" s="47"/>
      <c r="C80" s="56">
        <v>7</v>
      </c>
      <c r="D80" s="149">
        <v>11189</v>
      </c>
      <c r="E80" s="17">
        <v>11189</v>
      </c>
      <c r="F80" s="17"/>
      <c r="G80" s="17">
        <v>55</v>
      </c>
      <c r="H80" s="74"/>
    </row>
    <row r="81" spans="1:8" s="22" customFormat="1" ht="11.25">
      <c r="A81" s="73" t="s">
        <v>131</v>
      </c>
      <c r="B81" s="47"/>
      <c r="C81" s="56">
        <v>8</v>
      </c>
      <c r="D81" s="149"/>
      <c r="E81" s="17"/>
      <c r="F81" s="17"/>
      <c r="G81" s="17"/>
      <c r="H81" s="74"/>
    </row>
    <row r="82" spans="1:8" s="22" customFormat="1" ht="11.25">
      <c r="A82" s="73" t="s">
        <v>132</v>
      </c>
      <c r="B82" s="47"/>
      <c r="C82" s="56">
        <v>9</v>
      </c>
      <c r="D82" s="149">
        <v>11189</v>
      </c>
      <c r="E82" s="17">
        <v>11189</v>
      </c>
      <c r="F82" s="17"/>
      <c r="G82" s="17">
        <v>55</v>
      </c>
      <c r="H82" s="74"/>
    </row>
    <row r="83" spans="1:8" s="22" customFormat="1" ht="11.25">
      <c r="A83" s="73" t="s">
        <v>133</v>
      </c>
      <c r="B83" s="47"/>
      <c r="C83" s="56">
        <v>10</v>
      </c>
      <c r="D83" s="149"/>
      <c r="E83" s="17"/>
      <c r="F83" s="17"/>
      <c r="G83" s="17"/>
      <c r="H83" s="74"/>
    </row>
    <row r="84" spans="1:8" s="22" customFormat="1" ht="11.25">
      <c r="A84" s="73" t="s">
        <v>134</v>
      </c>
      <c r="B84" s="47"/>
      <c r="C84" s="56">
        <v>11</v>
      </c>
      <c r="D84" s="149"/>
      <c r="E84" s="17"/>
      <c r="F84" s="17"/>
      <c r="G84" s="17"/>
      <c r="H84" s="74"/>
    </row>
    <row r="85" spans="1:8" s="22" customFormat="1" ht="11.25">
      <c r="A85" s="73" t="s">
        <v>135</v>
      </c>
      <c r="B85" s="47"/>
      <c r="C85" s="56">
        <v>12</v>
      </c>
      <c r="D85" s="149"/>
      <c r="E85" s="17"/>
      <c r="F85" s="17"/>
      <c r="G85" s="17"/>
      <c r="H85" s="74"/>
    </row>
    <row r="86" spans="1:8" s="22" customFormat="1" ht="11.25">
      <c r="A86" s="73" t="s">
        <v>136</v>
      </c>
      <c r="B86" s="47"/>
      <c r="C86" s="56">
        <v>13</v>
      </c>
      <c r="D86" s="149"/>
      <c r="E86" s="17"/>
      <c r="F86" s="17"/>
      <c r="G86" s="17"/>
      <c r="H86" s="74"/>
    </row>
    <row r="87" spans="1:8" s="22" customFormat="1" ht="11.25">
      <c r="A87" s="73" t="s">
        <v>137</v>
      </c>
      <c r="B87" s="47"/>
      <c r="C87" s="56">
        <v>14</v>
      </c>
      <c r="D87" s="149"/>
      <c r="E87" s="17"/>
      <c r="F87" s="17"/>
      <c r="G87" s="17"/>
      <c r="H87" s="74"/>
    </row>
    <row r="88" spans="1:8" s="22" customFormat="1" ht="11.25">
      <c r="A88" s="73" t="s">
        <v>138</v>
      </c>
      <c r="B88" s="47"/>
      <c r="C88" s="56">
        <v>15</v>
      </c>
      <c r="D88" s="149"/>
      <c r="E88" s="17"/>
      <c r="F88" s="17"/>
      <c r="G88" s="17"/>
      <c r="H88" s="74"/>
    </row>
    <row r="89" spans="1:8" s="22" customFormat="1" ht="11.25">
      <c r="A89" s="73" t="s">
        <v>139</v>
      </c>
      <c r="B89" s="47"/>
      <c r="C89" s="56">
        <v>16</v>
      </c>
      <c r="D89" s="149"/>
      <c r="E89" s="17"/>
      <c r="F89" s="17"/>
      <c r="G89" s="17"/>
      <c r="H89" s="74"/>
    </row>
    <row r="90" spans="1:8" s="22" customFormat="1" ht="11.25">
      <c r="A90" s="73" t="s">
        <v>140</v>
      </c>
      <c r="B90" s="47"/>
      <c r="C90" s="56">
        <v>17</v>
      </c>
      <c r="D90" s="149"/>
      <c r="E90" s="17"/>
      <c r="F90" s="17"/>
      <c r="G90" s="17"/>
      <c r="H90" s="74"/>
    </row>
    <row r="91" spans="1:8" s="22" customFormat="1" ht="11.25">
      <c r="A91" s="73" t="s">
        <v>141</v>
      </c>
      <c r="B91" s="47"/>
      <c r="C91" s="56">
        <v>18</v>
      </c>
      <c r="D91" s="149"/>
      <c r="E91" s="17"/>
      <c r="F91" s="17"/>
      <c r="G91" s="17"/>
      <c r="H91" s="74"/>
    </row>
    <row r="92" spans="1:8" s="22" customFormat="1" ht="11.25">
      <c r="A92" s="73" t="s">
        <v>142</v>
      </c>
      <c r="B92" s="47"/>
      <c r="C92" s="56">
        <v>19</v>
      </c>
      <c r="D92" s="149"/>
      <c r="E92" s="149"/>
      <c r="F92" s="17"/>
      <c r="G92" s="17"/>
      <c r="H92" s="74"/>
    </row>
    <row r="93" spans="1:8" s="22" customFormat="1" ht="11.25">
      <c r="A93" s="73" t="s">
        <v>143</v>
      </c>
      <c r="B93" s="47"/>
      <c r="C93" s="56">
        <v>20</v>
      </c>
      <c r="D93" s="149"/>
      <c r="E93" s="149"/>
      <c r="F93" s="17"/>
      <c r="G93" s="17"/>
      <c r="H93" s="74"/>
    </row>
    <row r="94" spans="1:8" s="22" customFormat="1" ht="11.25">
      <c r="A94" s="73" t="s">
        <v>144</v>
      </c>
      <c r="B94" s="47"/>
      <c r="C94" s="56">
        <v>21</v>
      </c>
      <c r="D94" s="149"/>
      <c r="E94" s="17"/>
      <c r="F94" s="17"/>
      <c r="G94" s="17"/>
      <c r="H94" s="74"/>
    </row>
    <row r="95" spans="1:8" s="22" customFormat="1" ht="11.25">
      <c r="A95" s="73" t="s">
        <v>145</v>
      </c>
      <c r="B95" s="47"/>
      <c r="C95" s="56">
        <v>22</v>
      </c>
      <c r="D95" s="149"/>
      <c r="E95" s="17"/>
      <c r="F95" s="17"/>
      <c r="G95" s="17"/>
      <c r="H95" s="74"/>
    </row>
    <row r="96" spans="1:8" s="22" customFormat="1" ht="11.25">
      <c r="A96" s="73" t="s">
        <v>146</v>
      </c>
      <c r="B96" s="47"/>
      <c r="C96" s="56">
        <v>23</v>
      </c>
      <c r="D96" s="149"/>
      <c r="E96" s="17"/>
      <c r="F96" s="17"/>
      <c r="G96" s="17"/>
      <c r="H96" s="74"/>
    </row>
    <row r="97" spans="1:8" s="22" customFormat="1" ht="11.25">
      <c r="A97" s="73" t="s">
        <v>147</v>
      </c>
      <c r="B97" s="47"/>
      <c r="C97" s="56">
        <v>24</v>
      </c>
      <c r="D97" s="149"/>
      <c r="E97" s="17"/>
      <c r="F97" s="17"/>
      <c r="G97" s="17"/>
      <c r="H97" s="74"/>
    </row>
    <row r="98" spans="1:8" s="22" customFormat="1" ht="11.25">
      <c r="A98" s="73" t="s">
        <v>148</v>
      </c>
      <c r="B98" s="47"/>
      <c r="C98" s="56">
        <v>25</v>
      </c>
      <c r="D98" s="149"/>
      <c r="E98" s="17"/>
      <c r="F98" s="17"/>
      <c r="G98" s="17"/>
      <c r="H98" s="74"/>
    </row>
    <row r="99" spans="1:8" s="22" customFormat="1" ht="11.25">
      <c r="A99" s="73" t="s">
        <v>149</v>
      </c>
      <c r="B99" s="47"/>
      <c r="C99" s="56">
        <v>26</v>
      </c>
      <c r="D99" s="149"/>
      <c r="E99" s="17"/>
      <c r="F99" s="17"/>
      <c r="G99" s="17"/>
      <c r="H99" s="74"/>
    </row>
    <row r="100" spans="1:8" s="22" customFormat="1" ht="11.25">
      <c r="A100" s="73" t="s">
        <v>150</v>
      </c>
      <c r="B100" s="47"/>
      <c r="C100" s="56">
        <v>27</v>
      </c>
      <c r="D100" s="149"/>
      <c r="E100" s="17"/>
      <c r="F100" s="17"/>
      <c r="G100" s="17"/>
      <c r="H100" s="74"/>
    </row>
    <row r="101" spans="1:8" s="22" customFormat="1" ht="11.25">
      <c r="A101" s="73" t="s">
        <v>151</v>
      </c>
      <c r="B101" s="47"/>
      <c r="C101" s="56">
        <v>28</v>
      </c>
      <c r="D101" s="149"/>
      <c r="E101" s="17"/>
      <c r="F101" s="17"/>
      <c r="G101" s="17"/>
      <c r="H101" s="74"/>
    </row>
    <row r="102" spans="1:8" s="22" customFormat="1" ht="11.25">
      <c r="A102" s="73" t="s">
        <v>152</v>
      </c>
      <c r="B102" s="47"/>
      <c r="C102" s="56">
        <v>29</v>
      </c>
      <c r="D102" s="149"/>
      <c r="E102" s="17"/>
      <c r="F102" s="17"/>
      <c r="G102" s="17"/>
      <c r="H102" s="74"/>
    </row>
    <row r="103" spans="1:8" s="22" customFormat="1" ht="11.25">
      <c r="A103" s="73" t="s">
        <v>153</v>
      </c>
      <c r="B103" s="47"/>
      <c r="C103" s="56">
        <v>30</v>
      </c>
      <c r="D103" s="149"/>
      <c r="E103" s="17"/>
      <c r="F103" s="17"/>
      <c r="G103" s="17"/>
      <c r="H103" s="74"/>
    </row>
    <row r="104" spans="1:8" s="22" customFormat="1" ht="11.25">
      <c r="A104" s="73" t="s">
        <v>154</v>
      </c>
      <c r="B104" s="47"/>
      <c r="C104" s="56">
        <v>31</v>
      </c>
      <c r="D104" s="149"/>
      <c r="E104" s="17"/>
      <c r="F104" s="17"/>
      <c r="G104" s="17"/>
      <c r="H104" s="74"/>
    </row>
    <row r="105" spans="1:8" s="22" customFormat="1" ht="11.25">
      <c r="A105" s="73" t="s">
        <v>155</v>
      </c>
      <c r="B105" s="47"/>
      <c r="C105" s="56">
        <v>32</v>
      </c>
      <c r="D105" s="149"/>
      <c r="E105" s="17"/>
      <c r="F105" s="17"/>
      <c r="G105" s="17"/>
      <c r="H105" s="74"/>
    </row>
    <row r="106" spans="1:8" s="22" customFormat="1" ht="11.25">
      <c r="A106" s="73" t="s">
        <v>156</v>
      </c>
      <c r="B106" s="47"/>
      <c r="C106" s="56">
        <v>33</v>
      </c>
      <c r="D106" s="149"/>
      <c r="E106" s="17"/>
      <c r="F106" s="17"/>
      <c r="G106" s="17"/>
      <c r="H106" s="74"/>
    </row>
    <row r="107" spans="1:8" s="22" customFormat="1" ht="11.25">
      <c r="A107" s="73" t="s">
        <v>157</v>
      </c>
      <c r="B107" s="47"/>
      <c r="C107" s="56">
        <v>34</v>
      </c>
      <c r="D107" s="149"/>
      <c r="E107" s="17"/>
      <c r="F107" s="17"/>
      <c r="G107" s="17"/>
      <c r="H107" s="74"/>
    </row>
    <row r="108" spans="1:8" s="22" customFormat="1" ht="11.25">
      <c r="A108" s="73" t="s">
        <v>168</v>
      </c>
      <c r="B108" s="47"/>
      <c r="C108" s="56">
        <v>35</v>
      </c>
      <c r="D108" s="149"/>
      <c r="E108" s="17"/>
      <c r="F108" s="17"/>
      <c r="G108" s="17"/>
      <c r="H108" s="74"/>
    </row>
    <row r="109" spans="1:8" s="22" customFormat="1" ht="11.25">
      <c r="A109" s="73" t="s">
        <v>169</v>
      </c>
      <c r="B109" s="47"/>
      <c r="C109" s="56">
        <v>36</v>
      </c>
      <c r="D109" s="149"/>
      <c r="E109" s="17"/>
      <c r="F109" s="17"/>
      <c r="G109" s="17"/>
      <c r="H109" s="74"/>
    </row>
    <row r="110" spans="1:8" s="22" customFormat="1" ht="11.25">
      <c r="A110" s="73" t="s">
        <v>170</v>
      </c>
      <c r="B110" s="47"/>
      <c r="C110" s="56">
        <v>37</v>
      </c>
      <c r="D110" s="149"/>
      <c r="E110" s="17"/>
      <c r="F110" s="17"/>
      <c r="G110" s="17"/>
      <c r="H110" s="74"/>
    </row>
    <row r="111" spans="1:8" s="22" customFormat="1" ht="11.25">
      <c r="A111" s="73" t="s">
        <v>171</v>
      </c>
      <c r="B111" s="47"/>
      <c r="C111" s="56">
        <v>38</v>
      </c>
      <c r="D111" s="149"/>
      <c r="E111" s="17"/>
      <c r="F111" s="17"/>
      <c r="G111" s="17"/>
      <c r="H111" s="74"/>
    </row>
    <row r="112" spans="1:8" s="22" customFormat="1" ht="11.25">
      <c r="A112" s="73" t="s">
        <v>172</v>
      </c>
      <c r="B112" s="47"/>
      <c r="C112" s="56">
        <v>39</v>
      </c>
      <c r="D112" s="149"/>
      <c r="E112" s="17"/>
      <c r="F112" s="17"/>
      <c r="G112" s="17"/>
      <c r="H112" s="74"/>
    </row>
    <row r="113" spans="1:8" s="22" customFormat="1" ht="11.25">
      <c r="A113" s="73" t="s">
        <v>173</v>
      </c>
      <c r="B113" s="47"/>
      <c r="C113" s="56">
        <v>40</v>
      </c>
      <c r="D113" s="149"/>
      <c r="E113" s="17"/>
      <c r="F113" s="17"/>
      <c r="G113" s="17"/>
      <c r="H113" s="74"/>
    </row>
    <row r="114" spans="1:8" s="22" customFormat="1" ht="11.25">
      <c r="A114" s="73" t="s">
        <v>174</v>
      </c>
      <c r="B114" s="47"/>
      <c r="C114" s="56">
        <v>41</v>
      </c>
      <c r="D114" s="149"/>
      <c r="E114" s="17"/>
      <c r="F114" s="17"/>
      <c r="G114" s="17"/>
      <c r="H114" s="74"/>
    </row>
    <row r="115" spans="1:8" s="22" customFormat="1" ht="11.25">
      <c r="A115" s="73" t="s">
        <v>175</v>
      </c>
      <c r="B115" s="47"/>
      <c r="C115" s="56">
        <v>42</v>
      </c>
      <c r="D115" s="149"/>
      <c r="E115" s="17"/>
      <c r="F115" s="17"/>
      <c r="G115" s="17"/>
      <c r="H115" s="74"/>
    </row>
    <row r="116" spans="1:8" s="22" customFormat="1" ht="11.25">
      <c r="A116" s="73" t="s">
        <v>176</v>
      </c>
      <c r="B116" s="47"/>
      <c r="C116" s="56">
        <v>43</v>
      </c>
      <c r="D116" s="149"/>
      <c r="E116" s="17"/>
      <c r="F116" s="17"/>
      <c r="G116" s="17"/>
      <c r="H116" s="74"/>
    </row>
    <row r="117" spans="1:8" s="22" customFormat="1" ht="11.25">
      <c r="A117" s="73" t="s">
        <v>177</v>
      </c>
      <c r="B117" s="47"/>
      <c r="C117" s="56">
        <v>44</v>
      </c>
      <c r="D117" s="149">
        <v>22855</v>
      </c>
      <c r="E117" s="17">
        <v>22855</v>
      </c>
      <c r="F117" s="17"/>
      <c r="G117" s="17"/>
      <c r="H117" s="74"/>
    </row>
    <row r="118" spans="1:8" s="22" customFormat="1" ht="11.25">
      <c r="A118" s="73" t="s">
        <v>178</v>
      </c>
      <c r="B118" s="47"/>
      <c r="C118" s="56">
        <v>45</v>
      </c>
      <c r="D118" s="149" t="s">
        <v>167</v>
      </c>
      <c r="E118" s="17" t="s">
        <v>167</v>
      </c>
      <c r="F118" s="17" t="s">
        <v>167</v>
      </c>
      <c r="G118" s="17" t="s">
        <v>167</v>
      </c>
      <c r="H118" s="74"/>
    </row>
    <row r="119" spans="1:8" s="22" customFormat="1" ht="11.25">
      <c r="A119" s="73" t="s">
        <v>179</v>
      </c>
      <c r="B119" s="47"/>
      <c r="C119" s="56">
        <v>46</v>
      </c>
      <c r="D119" s="149"/>
      <c r="E119" s="17"/>
      <c r="F119" s="17"/>
      <c r="G119" s="17"/>
      <c r="H119" s="74"/>
    </row>
    <row r="120" spans="1:8" s="22" customFormat="1" ht="11.25">
      <c r="A120" s="73" t="s">
        <v>180</v>
      </c>
      <c r="B120" s="47"/>
      <c r="C120" s="56">
        <v>47</v>
      </c>
      <c r="D120" s="149">
        <v>69573</v>
      </c>
      <c r="E120" s="149">
        <v>69573</v>
      </c>
      <c r="F120" s="17"/>
      <c r="G120" s="17"/>
      <c r="H120" s="74"/>
    </row>
    <row r="121" spans="1:8" s="22" customFormat="1" ht="11.25">
      <c r="A121" s="73" t="s">
        <v>181</v>
      </c>
      <c r="B121" s="47"/>
      <c r="C121" s="56">
        <v>48</v>
      </c>
      <c r="D121" s="149">
        <v>60000</v>
      </c>
      <c r="E121" s="17">
        <v>60000</v>
      </c>
      <c r="F121" s="17"/>
      <c r="G121" s="17"/>
      <c r="H121" s="74"/>
    </row>
    <row r="122" spans="1:8" s="22" customFormat="1" ht="11.25">
      <c r="A122" s="73" t="s">
        <v>182</v>
      </c>
      <c r="B122" s="47"/>
      <c r="C122" s="56">
        <v>49</v>
      </c>
      <c r="D122" s="149">
        <v>60000</v>
      </c>
      <c r="E122" s="17">
        <v>60000</v>
      </c>
      <c r="F122" s="17"/>
      <c r="G122" s="17"/>
      <c r="H122" s="74"/>
    </row>
    <row r="123" spans="1:8" s="22" customFormat="1" ht="11.25">
      <c r="A123" s="73" t="s">
        <v>183</v>
      </c>
      <c r="B123" s="47"/>
      <c r="C123" s="56">
        <v>50</v>
      </c>
      <c r="D123" s="149"/>
      <c r="E123" s="17"/>
      <c r="F123" s="17"/>
      <c r="G123" s="17"/>
      <c r="H123" s="74"/>
    </row>
    <row r="124" spans="1:8" s="22" customFormat="1" ht="11.25">
      <c r="A124" s="73" t="s">
        <v>184</v>
      </c>
      <c r="B124" s="47"/>
      <c r="C124" s="56">
        <v>51</v>
      </c>
      <c r="D124" s="149"/>
      <c r="E124" s="17"/>
      <c r="F124" s="17"/>
      <c r="G124" s="17"/>
      <c r="H124" s="74"/>
    </row>
    <row r="125" spans="1:8" s="22" customFormat="1" ht="11.25">
      <c r="A125" s="73" t="s">
        <v>185</v>
      </c>
      <c r="B125" s="47"/>
      <c r="C125" s="56">
        <v>52</v>
      </c>
      <c r="D125" s="149"/>
      <c r="E125" s="17"/>
      <c r="F125" s="17"/>
      <c r="G125" s="17"/>
      <c r="H125" s="74"/>
    </row>
    <row r="126" spans="1:8" s="22" customFormat="1" ht="11.25">
      <c r="A126" s="73" t="s">
        <v>186</v>
      </c>
      <c r="B126" s="47"/>
      <c r="C126" s="56">
        <v>53</v>
      </c>
      <c r="D126" s="149"/>
      <c r="E126" s="17"/>
      <c r="F126" s="17"/>
      <c r="G126" s="17"/>
      <c r="H126" s="74"/>
    </row>
    <row r="127" spans="1:8" s="22" customFormat="1" ht="11.25">
      <c r="A127" s="73" t="s">
        <v>187</v>
      </c>
      <c r="B127" s="47"/>
      <c r="C127" s="56">
        <v>54</v>
      </c>
      <c r="D127" s="149"/>
      <c r="E127" s="17"/>
      <c r="F127" s="17"/>
      <c r="G127" s="17"/>
      <c r="H127" s="74"/>
    </row>
    <row r="128" spans="1:8" s="22" customFormat="1" ht="11.25">
      <c r="A128" s="73" t="s">
        <v>188</v>
      </c>
      <c r="B128" s="47"/>
      <c r="C128" s="56">
        <v>55</v>
      </c>
      <c r="D128" s="149">
        <v>-29294</v>
      </c>
      <c r="E128" s="17">
        <v>-29294</v>
      </c>
      <c r="F128" s="17"/>
      <c r="G128" s="17"/>
      <c r="H128" s="74"/>
    </row>
    <row r="129" spans="1:8" s="22" customFormat="1" ht="11.25">
      <c r="A129" s="73" t="s">
        <v>189</v>
      </c>
      <c r="B129" s="47"/>
      <c r="C129" s="56">
        <v>56</v>
      </c>
      <c r="D129" s="149"/>
      <c r="E129" s="17"/>
      <c r="F129" s="17"/>
      <c r="G129" s="17"/>
      <c r="H129" s="74"/>
    </row>
    <row r="130" spans="1:8" s="22" customFormat="1" ht="11.25">
      <c r="A130" s="73" t="s">
        <v>190</v>
      </c>
      <c r="B130" s="47"/>
      <c r="C130" s="56">
        <v>57</v>
      </c>
      <c r="D130" s="149"/>
      <c r="E130" s="17"/>
      <c r="F130" s="17"/>
      <c r="G130" s="17"/>
      <c r="H130" s="74"/>
    </row>
    <row r="131" spans="1:8" s="22" customFormat="1" ht="11.25">
      <c r="A131" s="73" t="s">
        <v>191</v>
      </c>
      <c r="B131" s="47"/>
      <c r="C131" s="56">
        <v>58</v>
      </c>
      <c r="D131" s="149"/>
      <c r="E131" s="17"/>
      <c r="F131" s="17"/>
      <c r="G131" s="17"/>
      <c r="H131" s="74"/>
    </row>
    <row r="132" spans="1:8" s="22" customFormat="1" ht="11.25">
      <c r="A132" s="73" t="s">
        <v>192</v>
      </c>
      <c r="B132" s="47"/>
      <c r="C132" s="56">
        <v>59</v>
      </c>
      <c r="D132" s="149"/>
      <c r="E132" s="17"/>
      <c r="F132" s="17"/>
      <c r="G132" s="17"/>
      <c r="H132" s="74"/>
    </row>
    <row r="133" spans="1:8" s="22" customFormat="1" ht="11.25">
      <c r="A133" s="73" t="s">
        <v>193</v>
      </c>
      <c r="B133" s="47"/>
      <c r="C133" s="56">
        <v>60</v>
      </c>
      <c r="D133" s="149"/>
      <c r="E133" s="17"/>
      <c r="F133" s="17"/>
      <c r="G133" s="17"/>
      <c r="H133" s="74"/>
    </row>
    <row r="134" spans="1:8" s="22" customFormat="1" ht="11.25">
      <c r="A134" s="73" t="s">
        <v>194</v>
      </c>
      <c r="B134" s="47"/>
      <c r="C134" s="56">
        <v>61</v>
      </c>
      <c r="D134" s="149"/>
      <c r="E134" s="17"/>
      <c r="F134" s="17"/>
      <c r="G134" s="17"/>
      <c r="H134" s="74"/>
    </row>
    <row r="135" spans="1:8" s="22" customFormat="1" ht="11.25">
      <c r="A135" s="73" t="s">
        <v>195</v>
      </c>
      <c r="B135" s="47"/>
      <c r="C135" s="56">
        <v>62</v>
      </c>
      <c r="D135" s="149">
        <v>-29294</v>
      </c>
      <c r="E135" s="17">
        <v>-29294</v>
      </c>
      <c r="F135" s="17"/>
      <c r="G135" s="17"/>
      <c r="H135" s="74"/>
    </row>
    <row r="136" spans="1:8" s="22" customFormat="1" ht="11.25">
      <c r="A136" s="73" t="s">
        <v>196</v>
      </c>
      <c r="B136" s="47"/>
      <c r="C136" s="56">
        <v>63</v>
      </c>
      <c r="D136" s="149">
        <v>12100</v>
      </c>
      <c r="E136" s="17">
        <v>12100</v>
      </c>
      <c r="F136" s="17"/>
      <c r="G136" s="17"/>
      <c r="H136" s="74"/>
    </row>
    <row r="137" spans="1:8" s="22" customFormat="1" ht="11.25">
      <c r="A137" s="73" t="s">
        <v>197</v>
      </c>
      <c r="B137" s="47"/>
      <c r="C137" s="56">
        <v>64</v>
      </c>
      <c r="D137" s="149">
        <v>27508</v>
      </c>
      <c r="E137" s="17">
        <v>27508</v>
      </c>
      <c r="F137" s="17"/>
      <c r="G137" s="17"/>
      <c r="H137" s="74"/>
    </row>
    <row r="138" spans="1:8" s="22" customFormat="1" ht="11.25">
      <c r="A138" s="73" t="s">
        <v>198</v>
      </c>
      <c r="B138" s="47"/>
      <c r="C138" s="56">
        <v>65</v>
      </c>
      <c r="D138" s="149"/>
      <c r="E138" s="17"/>
      <c r="F138" s="17"/>
      <c r="G138" s="17"/>
      <c r="H138" s="74"/>
    </row>
    <row r="139" spans="1:8" s="22" customFormat="1" ht="12" thickBot="1">
      <c r="A139" s="75" t="s">
        <v>199</v>
      </c>
      <c r="B139" s="76"/>
      <c r="C139" s="77">
        <v>66</v>
      </c>
      <c r="D139" s="12">
        <v>-741</v>
      </c>
      <c r="E139" s="13">
        <v>-741</v>
      </c>
      <c r="F139" s="13"/>
      <c r="G139" s="13"/>
      <c r="H139" s="79"/>
    </row>
    <row r="140" spans="3:8" s="22" customFormat="1" ht="12">
      <c r="C140" s="23"/>
      <c r="D140" s="116"/>
      <c r="E140" s="118"/>
      <c r="F140" s="118"/>
      <c r="G140" s="118"/>
      <c r="H140" s="24"/>
    </row>
    <row r="141" spans="3:8" s="22" customFormat="1" ht="11.25">
      <c r="C141" s="23"/>
      <c r="D141" s="117"/>
      <c r="E141" s="117"/>
      <c r="F141" s="117"/>
      <c r="G141" s="117"/>
      <c r="H141" s="24"/>
    </row>
    <row r="142" spans="1:8" s="22" customFormat="1" ht="15">
      <c r="A142" s="115" t="s">
        <v>63</v>
      </c>
      <c r="C142" s="23"/>
      <c r="D142" s="24"/>
      <c r="E142" s="24"/>
      <c r="F142" s="24"/>
      <c r="G142" s="24"/>
      <c r="H142" s="24"/>
    </row>
    <row r="143" spans="1:8" s="22" customFormat="1" ht="17.25" customHeight="1">
      <c r="A143" s="114" t="s">
        <v>129</v>
      </c>
      <c r="C143" s="23"/>
      <c r="D143" s="24"/>
      <c r="E143" s="24"/>
      <c r="F143" s="24"/>
      <c r="G143" s="24"/>
      <c r="H143" s="24"/>
    </row>
    <row r="144" spans="1:8" s="22" customFormat="1" ht="15" customHeight="1" thickBot="1">
      <c r="A144" s="142">
        <v>41364</v>
      </c>
      <c r="C144" s="57"/>
      <c r="D144" s="24"/>
      <c r="E144" s="24"/>
      <c r="F144" s="24"/>
      <c r="G144" s="24"/>
      <c r="H144" s="24"/>
    </row>
    <row r="145" spans="1:4" ht="15" customHeight="1">
      <c r="A145" s="106" t="s">
        <v>60</v>
      </c>
      <c r="B145" s="107" t="s">
        <v>61</v>
      </c>
      <c r="C145" s="108"/>
      <c r="D145" s="109"/>
    </row>
    <row r="146" spans="1:4" ht="15" customHeight="1">
      <c r="A146" s="110" t="s">
        <v>200</v>
      </c>
      <c r="B146" s="104">
        <v>1</v>
      </c>
      <c r="C146" s="20"/>
      <c r="D146" s="153">
        <v>1043</v>
      </c>
    </row>
    <row r="147" spans="1:4" ht="15" customHeight="1">
      <c r="A147" s="110" t="s">
        <v>201</v>
      </c>
      <c r="B147" s="104">
        <v>2</v>
      </c>
      <c r="C147" s="20"/>
      <c r="D147" s="21">
        <v>29</v>
      </c>
    </row>
    <row r="148" spans="1:4" ht="15" customHeight="1">
      <c r="A148" s="110" t="s">
        <v>202</v>
      </c>
      <c r="B148" s="104">
        <v>3</v>
      </c>
      <c r="C148" s="105"/>
      <c r="D148" s="21">
        <v>24</v>
      </c>
    </row>
    <row r="149" spans="1:4" ht="15" customHeight="1">
      <c r="A149" s="110" t="s">
        <v>203</v>
      </c>
      <c r="B149" s="104">
        <v>4</v>
      </c>
      <c r="C149" s="20"/>
      <c r="D149" s="21"/>
    </row>
    <row r="150" spans="1:4" ht="15" customHeight="1">
      <c r="A150" s="110" t="s">
        <v>204</v>
      </c>
      <c r="B150" s="104">
        <v>5</v>
      </c>
      <c r="C150" s="20"/>
      <c r="D150" s="21"/>
    </row>
    <row r="151" spans="1:4" ht="15" customHeight="1">
      <c r="A151" s="110" t="s">
        <v>205</v>
      </c>
      <c r="B151" s="104">
        <v>6</v>
      </c>
      <c r="C151" s="20"/>
      <c r="D151" s="21"/>
    </row>
    <row r="152" spans="1:4" ht="15" customHeight="1">
      <c r="A152" s="110" t="s">
        <v>206</v>
      </c>
      <c r="B152" s="104">
        <v>7</v>
      </c>
      <c r="C152" s="105"/>
      <c r="D152" s="21">
        <v>5</v>
      </c>
    </row>
    <row r="153" spans="1:4" ht="15" customHeight="1">
      <c r="A153" s="110" t="s">
        <v>207</v>
      </c>
      <c r="B153" s="104">
        <v>8</v>
      </c>
      <c r="C153" s="105"/>
      <c r="D153" s="21"/>
    </row>
    <row r="154" spans="1:4" ht="15" customHeight="1">
      <c r="A154" s="110" t="s">
        <v>208</v>
      </c>
      <c r="B154" s="104">
        <v>9</v>
      </c>
      <c r="C154" s="20"/>
      <c r="D154" s="21"/>
    </row>
    <row r="155" spans="1:4" ht="15" customHeight="1">
      <c r="A155" s="110" t="s">
        <v>209</v>
      </c>
      <c r="B155" s="104">
        <v>10</v>
      </c>
      <c r="C155" s="20"/>
      <c r="D155" s="21"/>
    </row>
    <row r="156" spans="1:4" ht="15" customHeight="1">
      <c r="A156" s="110" t="s">
        <v>210</v>
      </c>
      <c r="B156" s="104">
        <v>11</v>
      </c>
      <c r="C156" s="105"/>
      <c r="D156" s="21">
        <v>-154</v>
      </c>
    </row>
    <row r="157" spans="1:4" ht="15" customHeight="1">
      <c r="A157" s="110" t="s">
        <v>211</v>
      </c>
      <c r="B157" s="104">
        <v>12</v>
      </c>
      <c r="C157" s="105"/>
      <c r="D157" s="21">
        <v>-12</v>
      </c>
    </row>
    <row r="158" spans="1:4" ht="15" customHeight="1">
      <c r="A158" s="110" t="s">
        <v>212</v>
      </c>
      <c r="B158" s="104">
        <v>13</v>
      </c>
      <c r="C158" s="20"/>
      <c r="D158" s="21"/>
    </row>
    <row r="159" spans="1:4" ht="15" customHeight="1">
      <c r="A159" s="110" t="s">
        <v>213</v>
      </c>
      <c r="B159" s="104">
        <v>14</v>
      </c>
      <c r="C159" s="20"/>
      <c r="D159" s="21"/>
    </row>
    <row r="160" spans="1:4" ht="15" customHeight="1">
      <c r="A160" s="110" t="s">
        <v>214</v>
      </c>
      <c r="B160" s="104">
        <v>15</v>
      </c>
      <c r="C160" s="20"/>
      <c r="D160" s="21"/>
    </row>
    <row r="161" spans="1:4" ht="15" customHeight="1">
      <c r="A161" s="110" t="s">
        <v>215</v>
      </c>
      <c r="B161" s="104">
        <v>16</v>
      </c>
      <c r="C161" s="20"/>
      <c r="D161" s="21"/>
    </row>
    <row r="162" spans="1:4" ht="15" customHeight="1">
      <c r="A162" s="110" t="s">
        <v>216</v>
      </c>
      <c r="B162" s="104">
        <v>17</v>
      </c>
      <c r="C162" s="20"/>
      <c r="D162" s="21">
        <v>-142</v>
      </c>
    </row>
    <row r="163" spans="1:4" ht="15" customHeight="1">
      <c r="A163" s="110" t="s">
        <v>217</v>
      </c>
      <c r="B163" s="104">
        <v>18</v>
      </c>
      <c r="C163" s="20"/>
      <c r="D163" s="21"/>
    </row>
    <row r="164" spans="1:4" ht="15" customHeight="1">
      <c r="A164" s="110" t="s">
        <v>218</v>
      </c>
      <c r="B164" s="104">
        <v>19</v>
      </c>
      <c r="C164" s="20"/>
      <c r="D164" s="21">
        <v>40</v>
      </c>
    </row>
    <row r="165" spans="1:4" ht="15" customHeight="1">
      <c r="A165" s="110" t="s">
        <v>219</v>
      </c>
      <c r="B165" s="104">
        <v>20</v>
      </c>
      <c r="C165" s="20"/>
      <c r="D165" s="21"/>
    </row>
    <row r="166" spans="1:4" ht="15" customHeight="1">
      <c r="A166" s="110" t="s">
        <v>220</v>
      </c>
      <c r="B166" s="104">
        <v>21</v>
      </c>
      <c r="C166" s="20"/>
      <c r="D166" s="21"/>
    </row>
    <row r="167" spans="1:4" ht="15" customHeight="1">
      <c r="A167" s="110" t="s">
        <v>221</v>
      </c>
      <c r="B167" s="104">
        <v>22</v>
      </c>
      <c r="C167" s="20"/>
      <c r="D167" s="21"/>
    </row>
    <row r="168" spans="1:4" ht="15" customHeight="1">
      <c r="A168" s="110" t="s">
        <v>222</v>
      </c>
      <c r="B168" s="104">
        <v>23</v>
      </c>
      <c r="C168" s="20"/>
      <c r="D168" s="21">
        <v>40</v>
      </c>
    </row>
    <row r="169" spans="1:4" ht="15" customHeight="1">
      <c r="A169" s="110" t="s">
        <v>223</v>
      </c>
      <c r="B169" s="104">
        <v>24</v>
      </c>
      <c r="C169" s="105"/>
      <c r="D169" s="21">
        <v>145</v>
      </c>
    </row>
    <row r="170" spans="1:4" ht="15" customHeight="1">
      <c r="A170" s="110" t="s">
        <v>224</v>
      </c>
      <c r="B170" s="104">
        <v>25</v>
      </c>
      <c r="C170" s="105"/>
      <c r="D170" s="21"/>
    </row>
    <row r="171" spans="1:4" ht="15" customHeight="1">
      <c r="A171" s="110" t="s">
        <v>225</v>
      </c>
      <c r="B171" s="104">
        <v>26</v>
      </c>
      <c r="C171" s="105"/>
      <c r="D171" s="21"/>
    </row>
    <row r="172" spans="1:4" ht="15" customHeight="1">
      <c r="A172" s="110" t="s">
        <v>226</v>
      </c>
      <c r="B172" s="104">
        <v>27</v>
      </c>
      <c r="C172" s="105"/>
      <c r="D172" s="21"/>
    </row>
    <row r="173" spans="1:4" ht="15" customHeight="1">
      <c r="A173" s="110" t="s">
        <v>227</v>
      </c>
      <c r="B173" s="104">
        <v>28</v>
      </c>
      <c r="C173" s="105"/>
      <c r="D173" s="21"/>
    </row>
    <row r="174" spans="1:4" ht="15" customHeight="1">
      <c r="A174" s="110" t="s">
        <v>228</v>
      </c>
      <c r="B174" s="104">
        <v>29</v>
      </c>
      <c r="C174" s="105"/>
      <c r="D174" s="21">
        <v>145</v>
      </c>
    </row>
    <row r="175" spans="1:4" ht="15" customHeight="1">
      <c r="A175" s="110" t="s">
        <v>229</v>
      </c>
      <c r="B175" s="104">
        <v>30</v>
      </c>
      <c r="C175" s="20"/>
      <c r="D175" s="21"/>
    </row>
    <row r="176" spans="1:4" ht="15" customHeight="1">
      <c r="A176" s="110" t="s">
        <v>230</v>
      </c>
      <c r="B176" s="104">
        <v>31</v>
      </c>
      <c r="C176" s="20"/>
      <c r="D176" s="21"/>
    </row>
    <row r="177" spans="1:4" ht="15" customHeight="1">
      <c r="A177" s="110" t="s">
        <v>231</v>
      </c>
      <c r="B177" s="104">
        <v>32</v>
      </c>
      <c r="C177" s="20"/>
      <c r="D177" s="21"/>
    </row>
    <row r="178" spans="1:4" ht="15" customHeight="1">
      <c r="A178" s="110" t="s">
        <v>232</v>
      </c>
      <c r="B178" s="104">
        <v>33</v>
      </c>
      <c r="C178" s="20"/>
      <c r="D178" s="21"/>
    </row>
    <row r="179" spans="1:4" ht="15" customHeight="1">
      <c r="A179" s="110" t="s">
        <v>233</v>
      </c>
      <c r="B179" s="104">
        <v>34</v>
      </c>
      <c r="C179" s="20"/>
      <c r="D179" s="21"/>
    </row>
    <row r="180" spans="1:4" ht="15" customHeight="1">
      <c r="A180" s="110" t="s">
        <v>234</v>
      </c>
      <c r="B180" s="104">
        <v>35</v>
      </c>
      <c r="C180" s="20"/>
      <c r="D180" s="21"/>
    </row>
    <row r="181" spans="1:4" ht="15" customHeight="1">
      <c r="A181" s="110" t="s">
        <v>235</v>
      </c>
      <c r="B181" s="104">
        <v>36</v>
      </c>
      <c r="C181" s="20"/>
      <c r="D181" s="21"/>
    </row>
    <row r="182" spans="1:4" ht="15" customHeight="1">
      <c r="A182" s="110" t="s">
        <v>236</v>
      </c>
      <c r="B182" s="104">
        <v>37</v>
      </c>
      <c r="C182" s="105"/>
      <c r="D182" s="21">
        <v>-59</v>
      </c>
    </row>
    <row r="183" spans="1:4" ht="15" customHeight="1">
      <c r="A183" s="110" t="s">
        <v>237</v>
      </c>
      <c r="B183" s="104">
        <v>38</v>
      </c>
      <c r="C183" s="105"/>
      <c r="D183" s="21"/>
    </row>
    <row r="184" spans="1:4" ht="15" customHeight="1">
      <c r="A184" s="110" t="s">
        <v>238</v>
      </c>
      <c r="B184" s="104">
        <v>39</v>
      </c>
      <c r="C184" s="105"/>
      <c r="D184" s="21"/>
    </row>
    <row r="185" spans="1:4" ht="15" customHeight="1">
      <c r="A185" s="110" t="s">
        <v>239</v>
      </c>
      <c r="B185" s="104">
        <v>40</v>
      </c>
      <c r="C185" s="105"/>
      <c r="D185" s="21"/>
    </row>
    <row r="186" spans="1:4" ht="15" customHeight="1">
      <c r="A186" s="110" t="s">
        <v>240</v>
      </c>
      <c r="B186" s="104">
        <v>41</v>
      </c>
      <c r="C186" s="105"/>
      <c r="D186" s="21">
        <v>-59</v>
      </c>
    </row>
    <row r="187" spans="1:4" ht="15" customHeight="1">
      <c r="A187" s="110" t="s">
        <v>241</v>
      </c>
      <c r="B187" s="104">
        <v>42</v>
      </c>
      <c r="C187" s="20"/>
      <c r="D187" s="21"/>
    </row>
    <row r="188" spans="1:4" ht="15" customHeight="1">
      <c r="A188" s="110" t="s">
        <v>242</v>
      </c>
      <c r="B188" s="104">
        <v>43</v>
      </c>
      <c r="C188" s="20"/>
      <c r="D188" s="21"/>
    </row>
    <row r="189" spans="1:4" ht="15" customHeight="1">
      <c r="A189" s="110" t="s">
        <v>0</v>
      </c>
      <c r="B189" s="104">
        <v>44</v>
      </c>
      <c r="C189" s="20"/>
      <c r="D189" s="21"/>
    </row>
    <row r="190" spans="1:4" ht="15" customHeight="1">
      <c r="A190" s="110" t="s">
        <v>1</v>
      </c>
      <c r="B190" s="104">
        <v>45</v>
      </c>
      <c r="C190" s="20"/>
      <c r="D190" s="21"/>
    </row>
    <row r="191" spans="1:4" ht="15" customHeight="1">
      <c r="A191" s="110" t="s">
        <v>2</v>
      </c>
      <c r="B191" s="104">
        <v>46</v>
      </c>
      <c r="C191" s="20"/>
      <c r="D191" s="21"/>
    </row>
    <row r="192" spans="1:4" ht="15" customHeight="1">
      <c r="A192" s="110" t="s">
        <v>3</v>
      </c>
      <c r="B192" s="104">
        <v>47</v>
      </c>
      <c r="C192" s="20"/>
      <c r="D192" s="21"/>
    </row>
    <row r="193" spans="1:4" ht="15" customHeight="1">
      <c r="A193" s="110" t="s">
        <v>4</v>
      </c>
      <c r="B193" s="104">
        <v>48</v>
      </c>
      <c r="C193" s="20"/>
      <c r="D193" s="21"/>
    </row>
    <row r="194" spans="1:4" ht="15" customHeight="1">
      <c r="A194" s="110" t="s">
        <v>5</v>
      </c>
      <c r="B194" s="104">
        <v>49</v>
      </c>
      <c r="C194" s="20"/>
      <c r="D194" s="21"/>
    </row>
    <row r="195" spans="1:4" ht="15" customHeight="1">
      <c r="A195" s="110" t="s">
        <v>6</v>
      </c>
      <c r="B195" s="104">
        <v>50</v>
      </c>
      <c r="C195" s="105"/>
      <c r="D195" s="21">
        <v>-2</v>
      </c>
    </row>
    <row r="196" spans="1:4" ht="15" customHeight="1">
      <c r="A196" s="110" t="s">
        <v>7</v>
      </c>
      <c r="B196" s="104">
        <v>51</v>
      </c>
      <c r="C196" s="105"/>
      <c r="D196" s="152"/>
    </row>
    <row r="197" spans="1:4" ht="15" customHeight="1">
      <c r="A197" s="110" t="s">
        <v>8</v>
      </c>
      <c r="B197" s="104">
        <v>52</v>
      </c>
      <c r="C197" s="20"/>
      <c r="D197" s="21"/>
    </row>
    <row r="198" spans="1:4" ht="15" customHeight="1">
      <c r="A198" s="110" t="s">
        <v>9</v>
      </c>
      <c r="B198" s="104">
        <v>53</v>
      </c>
      <c r="C198" s="105"/>
      <c r="D198" s="21">
        <v>-2</v>
      </c>
    </row>
    <row r="199" spans="1:4" ht="15" customHeight="1">
      <c r="A199" s="110" t="s">
        <v>10</v>
      </c>
      <c r="B199" s="104">
        <v>54</v>
      </c>
      <c r="C199" s="20"/>
      <c r="D199" s="21"/>
    </row>
    <row r="200" spans="1:4" ht="15" customHeight="1">
      <c r="A200" s="110" t="s">
        <v>11</v>
      </c>
      <c r="B200" s="104">
        <v>55</v>
      </c>
      <c r="C200" s="20"/>
      <c r="D200" s="152"/>
    </row>
    <row r="201" spans="1:4" ht="15" customHeight="1">
      <c r="A201" s="110" t="s">
        <v>12</v>
      </c>
      <c r="B201" s="104">
        <v>56</v>
      </c>
      <c r="C201" s="20"/>
      <c r="D201" s="21"/>
    </row>
    <row r="202" spans="1:4" ht="15" customHeight="1">
      <c r="A202" s="110" t="s">
        <v>13</v>
      </c>
      <c r="B202" s="104">
        <v>57</v>
      </c>
      <c r="C202" s="20"/>
      <c r="D202" s="21"/>
    </row>
    <row r="203" spans="1:4" ht="15" customHeight="1">
      <c r="A203" s="110" t="s">
        <v>14</v>
      </c>
      <c r="B203" s="104">
        <v>58</v>
      </c>
      <c r="C203" s="20"/>
      <c r="D203" s="21"/>
    </row>
    <row r="204" spans="1:4" ht="15" customHeight="1">
      <c r="A204" s="110" t="s">
        <v>15</v>
      </c>
      <c r="B204" s="104">
        <v>59</v>
      </c>
      <c r="C204" s="105"/>
      <c r="D204" s="152">
        <v>-30</v>
      </c>
    </row>
    <row r="205" spans="1:4" ht="15" customHeight="1">
      <c r="A205" s="110" t="s">
        <v>16</v>
      </c>
      <c r="B205" s="104">
        <v>60</v>
      </c>
      <c r="C205" s="20"/>
      <c r="D205" s="21"/>
    </row>
    <row r="206" spans="1:4" ht="15" customHeight="1">
      <c r="A206" s="110" t="s">
        <v>17</v>
      </c>
      <c r="B206" s="104">
        <v>61</v>
      </c>
      <c r="C206" s="105"/>
      <c r="D206" s="21">
        <v>1087</v>
      </c>
    </row>
    <row r="207" spans="1:4" ht="15" customHeight="1">
      <c r="A207" s="110" t="s">
        <v>18</v>
      </c>
      <c r="B207" s="104">
        <v>62</v>
      </c>
      <c r="C207" s="20"/>
      <c r="D207" s="21">
        <v>-13</v>
      </c>
    </row>
    <row r="208" spans="1:4" ht="15" customHeight="1">
      <c r="A208" s="110" t="s">
        <v>19</v>
      </c>
      <c r="B208" s="104">
        <v>63</v>
      </c>
      <c r="C208" s="20"/>
      <c r="D208" s="21">
        <v>-1784</v>
      </c>
    </row>
    <row r="209" spans="1:4" ht="15" customHeight="1">
      <c r="A209" s="110" t="s">
        <v>20</v>
      </c>
      <c r="B209" s="104">
        <v>64</v>
      </c>
      <c r="C209" s="20"/>
      <c r="D209" s="21">
        <v>-967</v>
      </c>
    </row>
    <row r="210" spans="1:4" ht="15" customHeight="1">
      <c r="A210" s="110" t="s">
        <v>21</v>
      </c>
      <c r="B210" s="104">
        <v>65</v>
      </c>
      <c r="C210" s="20"/>
      <c r="D210" s="21">
        <v>-686</v>
      </c>
    </row>
    <row r="211" spans="1:4" ht="15" customHeight="1">
      <c r="A211" s="110" t="s">
        <v>22</v>
      </c>
      <c r="B211" s="104">
        <v>66</v>
      </c>
      <c r="C211" s="20"/>
      <c r="D211" s="21">
        <v>-281</v>
      </c>
    </row>
    <row r="212" spans="1:4" ht="15" customHeight="1">
      <c r="A212" s="110" t="s">
        <v>23</v>
      </c>
      <c r="B212" s="104">
        <v>67</v>
      </c>
      <c r="C212" s="20"/>
      <c r="D212" s="21"/>
    </row>
    <row r="213" spans="1:4" ht="15" customHeight="1">
      <c r="A213" s="110" t="s">
        <v>24</v>
      </c>
      <c r="B213" s="104">
        <v>68</v>
      </c>
      <c r="C213" s="20"/>
      <c r="D213" s="21"/>
    </row>
    <row r="214" spans="1:4" ht="15" customHeight="1">
      <c r="A214" s="110" t="s">
        <v>25</v>
      </c>
      <c r="B214" s="104">
        <v>69</v>
      </c>
      <c r="C214" s="20"/>
      <c r="D214" s="21"/>
    </row>
    <row r="215" spans="1:4" ht="15" customHeight="1">
      <c r="A215" s="110" t="s">
        <v>26</v>
      </c>
      <c r="B215" s="104">
        <v>70</v>
      </c>
      <c r="C215" s="20"/>
      <c r="D215" s="21"/>
    </row>
    <row r="216" spans="1:4" ht="15" customHeight="1">
      <c r="A216" s="110" t="s">
        <v>27</v>
      </c>
      <c r="B216" s="104">
        <v>71</v>
      </c>
      <c r="C216" s="20"/>
      <c r="D216" s="153">
        <v>-817</v>
      </c>
    </row>
    <row r="217" spans="1:4" ht="15" customHeight="1">
      <c r="A217" s="110" t="s">
        <v>28</v>
      </c>
      <c r="B217" s="104">
        <v>72</v>
      </c>
      <c r="C217" s="20"/>
      <c r="D217" s="21">
        <v>-12</v>
      </c>
    </row>
    <row r="218" spans="1:4" ht="15" customHeight="1">
      <c r="A218" s="110" t="s">
        <v>29</v>
      </c>
      <c r="B218" s="104">
        <v>73</v>
      </c>
      <c r="C218" s="20"/>
      <c r="D218" s="21">
        <v>-153</v>
      </c>
    </row>
    <row r="219" spans="1:4" ht="15" customHeight="1">
      <c r="A219" s="110" t="s">
        <v>30</v>
      </c>
      <c r="B219" s="104">
        <v>74</v>
      </c>
      <c r="C219" s="20"/>
      <c r="D219" s="21">
        <v>-120</v>
      </c>
    </row>
    <row r="220" spans="1:4" ht="15" customHeight="1">
      <c r="A220" s="110" t="s">
        <v>31</v>
      </c>
      <c r="B220" s="104">
        <v>75</v>
      </c>
      <c r="C220" s="20"/>
      <c r="D220" s="21"/>
    </row>
    <row r="221" spans="1:4" ht="15" customHeight="1">
      <c r="A221" s="110" t="s">
        <v>32</v>
      </c>
      <c r="B221" s="104">
        <v>76</v>
      </c>
      <c r="C221" s="20"/>
      <c r="D221" s="21"/>
    </row>
    <row r="222" spans="1:4" ht="15" customHeight="1">
      <c r="A222" s="110" t="s">
        <v>33</v>
      </c>
      <c r="B222" s="104">
        <v>77</v>
      </c>
      <c r="C222" s="20"/>
      <c r="D222" s="21">
        <v>-424</v>
      </c>
    </row>
    <row r="223" spans="1:4" ht="15" customHeight="1">
      <c r="A223" s="110" t="s">
        <v>34</v>
      </c>
      <c r="B223" s="104">
        <v>78</v>
      </c>
      <c r="C223" s="20"/>
      <c r="D223" s="21"/>
    </row>
    <row r="224" spans="1:4" ht="15" customHeight="1">
      <c r="A224" s="110" t="s">
        <v>35</v>
      </c>
      <c r="B224" s="104">
        <v>79</v>
      </c>
      <c r="C224" s="20"/>
      <c r="D224" s="21"/>
    </row>
    <row r="225" spans="1:4" ht="15" customHeight="1">
      <c r="A225" s="110" t="s">
        <v>36</v>
      </c>
      <c r="B225" s="104">
        <v>80</v>
      </c>
      <c r="C225" s="20"/>
      <c r="D225" s="21"/>
    </row>
    <row r="226" spans="1:4" ht="15" customHeight="1">
      <c r="A226" s="110" t="s">
        <v>37</v>
      </c>
      <c r="B226" s="104">
        <v>81</v>
      </c>
      <c r="C226" s="20"/>
      <c r="D226" s="21"/>
    </row>
    <row r="227" spans="1:4" ht="15" customHeight="1">
      <c r="A227" s="110" t="s">
        <v>38</v>
      </c>
      <c r="B227" s="104">
        <v>82</v>
      </c>
      <c r="C227" s="20"/>
      <c r="D227" s="21"/>
    </row>
    <row r="228" spans="1:4" ht="15" customHeight="1">
      <c r="A228" s="110" t="s">
        <v>39</v>
      </c>
      <c r="B228" s="104">
        <v>83</v>
      </c>
      <c r="C228" s="20"/>
      <c r="D228" s="21"/>
    </row>
    <row r="229" spans="1:4" ht="15" customHeight="1">
      <c r="A229" s="110" t="s">
        <v>40</v>
      </c>
      <c r="B229" s="104">
        <v>84</v>
      </c>
      <c r="C229" s="20"/>
      <c r="D229" s="21"/>
    </row>
    <row r="230" spans="1:4" ht="15" customHeight="1">
      <c r="A230" s="110" t="s">
        <v>41</v>
      </c>
      <c r="B230" s="104">
        <v>85</v>
      </c>
      <c r="C230" s="20"/>
      <c r="D230" s="21"/>
    </row>
    <row r="231" spans="1:4" ht="15" customHeight="1">
      <c r="A231" s="110" t="s">
        <v>42</v>
      </c>
      <c r="B231" s="104">
        <v>86</v>
      </c>
      <c r="C231" s="20"/>
      <c r="D231" s="21"/>
    </row>
    <row r="232" spans="1:4" ht="15" customHeight="1">
      <c r="A232" s="110" t="s">
        <v>43</v>
      </c>
      <c r="B232" s="104">
        <v>87</v>
      </c>
      <c r="C232" s="20"/>
      <c r="D232" s="21"/>
    </row>
    <row r="233" spans="1:4" ht="15" customHeight="1">
      <c r="A233" s="110" t="s">
        <v>44</v>
      </c>
      <c r="B233" s="104">
        <v>88</v>
      </c>
      <c r="C233" s="20"/>
      <c r="D233" s="21"/>
    </row>
    <row r="234" spans="1:4" ht="15" customHeight="1">
      <c r="A234" s="110" t="s">
        <v>45</v>
      </c>
      <c r="B234" s="104">
        <v>89</v>
      </c>
      <c r="C234" s="20"/>
      <c r="D234" s="21"/>
    </row>
    <row r="235" spans="1:4" ht="15" customHeight="1">
      <c r="A235" s="110" t="s">
        <v>46</v>
      </c>
      <c r="B235" s="104">
        <v>90</v>
      </c>
      <c r="C235" s="20"/>
      <c r="D235" s="21"/>
    </row>
    <row r="236" spans="1:4" ht="15" customHeight="1">
      <c r="A236" s="110" t="s">
        <v>47</v>
      </c>
      <c r="B236" s="104">
        <v>91</v>
      </c>
      <c r="C236" s="20"/>
      <c r="D236" s="21"/>
    </row>
    <row r="237" spans="1:4" ht="15" customHeight="1">
      <c r="A237" s="110" t="s">
        <v>48</v>
      </c>
      <c r="B237" s="104">
        <v>92</v>
      </c>
      <c r="C237" s="20"/>
      <c r="D237" s="21"/>
    </row>
    <row r="238" spans="1:4" ht="15" customHeight="1">
      <c r="A238" s="110" t="s">
        <v>49</v>
      </c>
      <c r="B238" s="104">
        <v>93</v>
      </c>
      <c r="C238" s="20"/>
      <c r="D238" s="21"/>
    </row>
    <row r="239" spans="1:4" ht="15" customHeight="1">
      <c r="A239" s="110" t="s">
        <v>50</v>
      </c>
      <c r="B239" s="104">
        <v>94</v>
      </c>
      <c r="C239" s="20"/>
      <c r="D239" s="21"/>
    </row>
    <row r="240" spans="1:4" ht="15" customHeight="1">
      <c r="A240" s="110" t="s">
        <v>51</v>
      </c>
      <c r="B240" s="104">
        <v>95</v>
      </c>
      <c r="C240" s="20"/>
      <c r="D240" s="21"/>
    </row>
    <row r="241" spans="1:4" ht="15" customHeight="1">
      <c r="A241" s="110" t="s">
        <v>52</v>
      </c>
      <c r="B241" s="104">
        <v>96</v>
      </c>
      <c r="C241" s="20"/>
      <c r="D241" s="21"/>
    </row>
    <row r="242" spans="1:4" ht="15" customHeight="1">
      <c r="A242" s="110" t="s">
        <v>53</v>
      </c>
      <c r="B242" s="104">
        <v>97</v>
      </c>
      <c r="C242" s="20"/>
      <c r="D242" s="21"/>
    </row>
    <row r="243" spans="1:4" ht="15" customHeight="1">
      <c r="A243" s="110" t="s">
        <v>54</v>
      </c>
      <c r="B243" s="104">
        <v>98</v>
      </c>
      <c r="C243" s="20"/>
      <c r="D243" s="21"/>
    </row>
    <row r="244" spans="1:4" ht="15" customHeight="1">
      <c r="A244" s="110" t="s">
        <v>55</v>
      </c>
      <c r="B244" s="104">
        <v>99</v>
      </c>
      <c r="C244" s="20"/>
      <c r="D244" s="153">
        <f>D146+D208+D223</f>
        <v>-741</v>
      </c>
    </row>
    <row r="245" spans="1:4" ht="15" customHeight="1">
      <c r="A245" s="110" t="s">
        <v>56</v>
      </c>
      <c r="B245" s="104">
        <v>100</v>
      </c>
      <c r="C245" s="20"/>
      <c r="D245" s="21"/>
    </row>
    <row r="246" spans="1:4" ht="15" customHeight="1">
      <c r="A246" s="110" t="s">
        <v>57</v>
      </c>
      <c r="B246" s="104">
        <v>101</v>
      </c>
      <c r="C246" s="20"/>
      <c r="D246" s="21">
        <v>-741</v>
      </c>
    </row>
    <row r="247" spans="1:4" ht="15" customHeight="1">
      <c r="A247" s="110" t="s">
        <v>58</v>
      </c>
      <c r="B247" s="104">
        <v>102</v>
      </c>
      <c r="C247" s="20"/>
      <c r="D247" s="21"/>
    </row>
    <row r="248" spans="1:4" ht="15" customHeight="1" thickBot="1">
      <c r="A248" s="111" t="s">
        <v>59</v>
      </c>
      <c r="B248" s="112">
        <v>103</v>
      </c>
      <c r="C248" s="113"/>
      <c r="D248" s="21">
        <v>-741</v>
      </c>
    </row>
    <row r="249" spans="1:4" ht="15" customHeight="1">
      <c r="A249" s="22"/>
      <c r="B249" s="22"/>
      <c r="C249" s="19"/>
      <c r="D249" s="26"/>
    </row>
    <row r="250" spans="1:4" ht="15" customHeight="1">
      <c r="A250" s="22"/>
      <c r="B250" s="22"/>
      <c r="C250" s="19"/>
      <c r="D250" s="26"/>
    </row>
    <row r="251" spans="1:4" ht="15" customHeight="1">
      <c r="A251" s="22"/>
      <c r="B251" s="22"/>
      <c r="C251" s="19"/>
      <c r="D251" s="26"/>
    </row>
    <row r="252" spans="1:4" ht="15" customHeight="1" thickBot="1">
      <c r="A252" s="120" t="s">
        <v>252</v>
      </c>
      <c r="B252" s="22"/>
      <c r="C252" s="19"/>
      <c r="D252" s="26"/>
    </row>
    <row r="253" spans="1:8" ht="15" customHeight="1" thickBot="1">
      <c r="A253" s="146"/>
      <c r="B253" s="179"/>
      <c r="C253" s="180"/>
      <c r="D253" s="127">
        <v>41364</v>
      </c>
      <c r="E253" s="127">
        <v>41274</v>
      </c>
      <c r="F253" s="127">
        <v>41182</v>
      </c>
      <c r="G253" s="127">
        <v>41090</v>
      </c>
      <c r="H253" s="127">
        <v>40999</v>
      </c>
    </row>
    <row r="254" spans="1:8" ht="15" customHeight="1" thickTop="1">
      <c r="A254" s="143" t="s">
        <v>243</v>
      </c>
      <c r="B254" s="144"/>
      <c r="C254" s="145"/>
      <c r="D254" s="123">
        <v>0</v>
      </c>
      <c r="E254" s="123">
        <v>0</v>
      </c>
      <c r="F254" s="123">
        <v>0</v>
      </c>
      <c r="G254" s="123">
        <v>0</v>
      </c>
      <c r="H254" s="123">
        <v>0</v>
      </c>
    </row>
    <row r="255" spans="1:8" ht="15" customHeight="1">
      <c r="A255" s="131" t="s">
        <v>244</v>
      </c>
      <c r="B255" s="122"/>
      <c r="C255" s="121"/>
      <c r="D255" s="124"/>
      <c r="E255" s="124"/>
      <c r="F255" s="124"/>
      <c r="G255" s="125"/>
      <c r="H255" s="126"/>
    </row>
    <row r="256" spans="1:8" ht="15" customHeight="1">
      <c r="A256" s="131" t="s">
        <v>245</v>
      </c>
      <c r="B256" s="122"/>
      <c r="C256" s="121"/>
      <c r="D256" s="124"/>
      <c r="E256" s="124"/>
      <c r="F256" s="124"/>
      <c r="G256" s="125"/>
      <c r="H256" s="126"/>
    </row>
    <row r="257" spans="1:8" ht="15" customHeight="1">
      <c r="A257" s="129" t="s">
        <v>246</v>
      </c>
      <c r="B257" s="122"/>
      <c r="C257" s="121"/>
      <c r="D257" s="124"/>
      <c r="E257" s="124"/>
      <c r="F257" s="124"/>
      <c r="G257" s="125"/>
      <c r="H257" s="126"/>
    </row>
    <row r="258" spans="1:8" ht="15" customHeight="1">
      <c r="A258" s="131" t="s">
        <v>244</v>
      </c>
      <c r="B258" s="122"/>
      <c r="C258" s="121"/>
      <c r="D258" s="124"/>
      <c r="E258" s="124"/>
      <c r="F258" s="124"/>
      <c r="G258" s="125"/>
      <c r="H258" s="126"/>
    </row>
    <row r="259" spans="1:8" ht="15" customHeight="1">
      <c r="A259" s="131" t="s">
        <v>245</v>
      </c>
      <c r="B259" s="122"/>
      <c r="C259" s="121"/>
      <c r="D259" s="124"/>
      <c r="E259" s="124"/>
      <c r="F259" s="124"/>
      <c r="G259" s="125"/>
      <c r="H259" s="126"/>
    </row>
    <row r="260" spans="1:8" ht="15" customHeight="1">
      <c r="A260" s="129" t="s">
        <v>247</v>
      </c>
      <c r="B260" s="122"/>
      <c r="C260" s="121"/>
      <c r="D260" s="124"/>
      <c r="E260" s="124"/>
      <c r="F260" s="124"/>
      <c r="G260" s="125"/>
      <c r="H260" s="126"/>
    </row>
    <row r="261" spans="1:8" ht="15" customHeight="1">
      <c r="A261" s="131" t="s">
        <v>244</v>
      </c>
      <c r="B261" s="122"/>
      <c r="C261" s="121"/>
      <c r="D261" s="124"/>
      <c r="E261" s="124"/>
      <c r="F261" s="124"/>
      <c r="G261" s="125"/>
      <c r="H261" s="126"/>
    </row>
    <row r="262" spans="1:8" ht="15" customHeight="1">
      <c r="A262" s="131" t="s">
        <v>245</v>
      </c>
      <c r="B262" s="122"/>
      <c r="C262" s="121"/>
      <c r="D262" s="124"/>
      <c r="E262" s="124"/>
      <c r="F262" s="124"/>
      <c r="G262" s="125"/>
      <c r="H262" s="126"/>
    </row>
    <row r="263" spans="1:8" ht="15" customHeight="1">
      <c r="A263" s="129" t="s">
        <v>248</v>
      </c>
      <c r="B263" s="122"/>
      <c r="C263" s="121"/>
      <c r="D263" s="124"/>
      <c r="E263" s="124"/>
      <c r="F263" s="124"/>
      <c r="G263" s="125"/>
      <c r="H263" s="126"/>
    </row>
    <row r="264" spans="1:8" ht="15" customHeight="1">
      <c r="A264" s="131" t="s">
        <v>244</v>
      </c>
      <c r="B264" s="122"/>
      <c r="C264" s="121"/>
      <c r="D264" s="124"/>
      <c r="E264" s="124"/>
      <c r="F264" s="124"/>
      <c r="G264" s="125"/>
      <c r="H264" s="126"/>
    </row>
    <row r="265" spans="1:8" ht="15" customHeight="1" thickBot="1">
      <c r="A265" s="133" t="s">
        <v>245</v>
      </c>
      <c r="B265" s="134"/>
      <c r="C265" s="135"/>
      <c r="D265" s="136"/>
      <c r="E265" s="136"/>
      <c r="F265" s="136"/>
      <c r="G265" s="137"/>
      <c r="H265" s="138"/>
    </row>
    <row r="266" spans="1:4" ht="15" customHeight="1">
      <c r="A266" s="22"/>
      <c r="B266" s="22"/>
      <c r="C266" s="19"/>
      <c r="D266" s="26"/>
    </row>
    <row r="267" spans="1:4" ht="15" customHeight="1">
      <c r="A267" s="22"/>
      <c r="B267" s="22"/>
      <c r="C267" s="19"/>
      <c r="D267" s="26"/>
    </row>
    <row r="268" spans="1:4" ht="15" customHeight="1">
      <c r="A268" s="22"/>
      <c r="B268" s="22"/>
      <c r="C268" s="19"/>
      <c r="D268" s="26"/>
    </row>
    <row r="269" spans="1:4" ht="15" customHeight="1">
      <c r="A269" s="22"/>
      <c r="B269" s="22"/>
      <c r="C269" s="19"/>
      <c r="D269" s="26"/>
    </row>
    <row r="270" spans="1:4" ht="15" customHeight="1">
      <c r="A270" s="22"/>
      <c r="B270" s="22"/>
      <c r="C270" s="19"/>
      <c r="D270" s="26"/>
    </row>
    <row r="271" spans="1:4" ht="15" customHeight="1">
      <c r="A271" s="22"/>
      <c r="B271" s="22"/>
      <c r="C271" s="19"/>
      <c r="D271" s="26"/>
    </row>
    <row r="272" spans="1:4" ht="15" customHeight="1">
      <c r="A272" s="22"/>
      <c r="B272" s="22"/>
      <c r="C272" s="19"/>
      <c r="D272" s="26"/>
    </row>
    <row r="273" spans="1:4" ht="15" customHeight="1">
      <c r="A273" s="22"/>
      <c r="B273" s="22"/>
      <c r="C273" s="19"/>
      <c r="D273" s="26"/>
    </row>
    <row r="274" spans="1:4" ht="15" customHeight="1">
      <c r="A274" s="22"/>
      <c r="B274" s="22"/>
      <c r="C274" s="19"/>
      <c r="D274" s="26"/>
    </row>
    <row r="275" spans="1:4" ht="15" customHeight="1">
      <c r="A275" s="22"/>
      <c r="B275" s="22"/>
      <c r="C275" s="19"/>
      <c r="D275" s="26"/>
    </row>
    <row r="276" spans="1:4" ht="15" customHeight="1">
      <c r="A276" s="22"/>
      <c r="B276" s="22"/>
      <c r="C276" s="19"/>
      <c r="D276" s="26"/>
    </row>
    <row r="277" spans="1:4" ht="15" customHeight="1">
      <c r="A277" s="22"/>
      <c r="B277" s="22"/>
      <c r="C277" s="19"/>
      <c r="D277" s="26"/>
    </row>
    <row r="278" spans="1:4" ht="15" customHeight="1">
      <c r="A278" s="22"/>
      <c r="B278" s="22"/>
      <c r="C278" s="19"/>
      <c r="D278" s="26"/>
    </row>
    <row r="279" spans="1:4" ht="15" customHeight="1">
      <c r="A279" s="22"/>
      <c r="B279" s="22"/>
      <c r="C279" s="19"/>
      <c r="D279" s="26"/>
    </row>
    <row r="280" spans="1:4" ht="15" customHeight="1">
      <c r="A280" s="22"/>
      <c r="B280" s="22"/>
      <c r="C280" s="19"/>
      <c r="D280" s="26"/>
    </row>
    <row r="281" spans="1:4" ht="15" customHeight="1">
      <c r="A281" s="22"/>
      <c r="B281" s="22"/>
      <c r="C281" s="19"/>
      <c r="D281" s="26"/>
    </row>
    <row r="282" spans="1:4" ht="15" customHeight="1">
      <c r="A282" s="22"/>
      <c r="B282" s="22"/>
      <c r="C282" s="19"/>
      <c r="D282" s="26"/>
    </row>
    <row r="283" spans="1:4" ht="15" customHeight="1">
      <c r="A283" s="22"/>
      <c r="B283" s="22"/>
      <c r="C283" s="19"/>
      <c r="D283" s="26"/>
    </row>
    <row r="284" spans="1:4" ht="15" customHeight="1">
      <c r="A284" s="22"/>
      <c r="B284" s="22"/>
      <c r="C284" s="19"/>
      <c r="D284" s="26"/>
    </row>
    <row r="285" spans="1:4" ht="15" customHeight="1">
      <c r="A285" s="22"/>
      <c r="B285" s="22"/>
      <c r="C285" s="19"/>
      <c r="D285" s="26"/>
    </row>
    <row r="286" spans="1:4" ht="15" customHeight="1">
      <c r="A286" s="22"/>
      <c r="B286" s="22"/>
      <c r="C286" s="19"/>
      <c r="D286" s="26"/>
    </row>
    <row r="287" spans="1:4" ht="15" customHeight="1">
      <c r="A287" s="22"/>
      <c r="B287" s="22"/>
      <c r="C287" s="19"/>
      <c r="D287" s="26"/>
    </row>
    <row r="288" spans="1:4" ht="15" customHeight="1">
      <c r="A288" s="22"/>
      <c r="B288" s="22"/>
      <c r="C288" s="19"/>
      <c r="D288" s="26"/>
    </row>
    <row r="289" spans="1:4" ht="15" customHeight="1">
      <c r="A289" s="22"/>
      <c r="B289" s="22"/>
      <c r="C289" s="19"/>
      <c r="D289" s="26"/>
    </row>
    <row r="290" spans="1:4" ht="15" customHeight="1">
      <c r="A290" s="22"/>
      <c r="B290" s="22"/>
      <c r="C290" s="19"/>
      <c r="D290" s="26"/>
    </row>
    <row r="291" spans="1:4" ht="15" customHeight="1">
      <c r="A291" s="22"/>
      <c r="B291" s="22"/>
      <c r="C291" s="19"/>
      <c r="D291" s="26"/>
    </row>
    <row r="292" spans="1:4" ht="15" customHeight="1">
      <c r="A292" s="22"/>
      <c r="B292" s="22"/>
      <c r="C292" s="19"/>
      <c r="D292" s="26"/>
    </row>
    <row r="293" spans="1:4" ht="15" customHeight="1">
      <c r="A293" s="22"/>
      <c r="B293" s="22"/>
      <c r="C293" s="19"/>
      <c r="D293" s="26"/>
    </row>
    <row r="294" spans="1:4" ht="15" customHeight="1">
      <c r="A294" s="22"/>
      <c r="B294" s="22"/>
      <c r="C294" s="19"/>
      <c r="D294" s="26"/>
    </row>
    <row r="295" spans="1:4" ht="15" customHeight="1">
      <c r="A295" s="22"/>
      <c r="B295" s="22"/>
      <c r="C295" s="19"/>
      <c r="D295" s="26"/>
    </row>
    <row r="296" spans="1:4" ht="15" customHeight="1">
      <c r="A296" s="22"/>
      <c r="B296" s="22"/>
      <c r="C296" s="19"/>
      <c r="D296" s="26"/>
    </row>
    <row r="297" spans="1:4" ht="15" customHeight="1">
      <c r="A297" s="22"/>
      <c r="B297" s="22"/>
      <c r="C297" s="19"/>
      <c r="D297" s="26"/>
    </row>
    <row r="298" spans="1:4" ht="15" customHeight="1">
      <c r="A298" s="22"/>
      <c r="B298" s="22"/>
      <c r="C298" s="19"/>
      <c r="D298" s="26"/>
    </row>
    <row r="299" spans="1:4" ht="15" customHeight="1">
      <c r="A299" s="22"/>
      <c r="B299" s="22"/>
      <c r="C299" s="19"/>
      <c r="D299" s="26"/>
    </row>
    <row r="300" spans="1:4" ht="15" customHeight="1">
      <c r="A300" s="22"/>
      <c r="B300" s="22"/>
      <c r="C300" s="19"/>
      <c r="D300" s="26"/>
    </row>
    <row r="301" spans="1:4" ht="15" customHeight="1">
      <c r="A301" s="22"/>
      <c r="B301" s="22"/>
      <c r="C301" s="19"/>
      <c r="D301" s="26"/>
    </row>
    <row r="302" spans="1:4" ht="15" customHeight="1">
      <c r="A302" s="22"/>
      <c r="B302" s="22"/>
      <c r="C302" s="19"/>
      <c r="D302" s="26"/>
    </row>
    <row r="303" spans="1:4" ht="15" customHeight="1">
      <c r="A303" s="22"/>
      <c r="B303" s="22"/>
      <c r="C303" s="19"/>
      <c r="D303" s="26"/>
    </row>
    <row r="304" spans="1:4" ht="15" customHeight="1">
      <c r="A304" s="22"/>
      <c r="B304" s="22"/>
      <c r="C304" s="19"/>
      <c r="D304" s="26"/>
    </row>
    <row r="305" spans="1:4" ht="15" customHeight="1">
      <c r="A305" s="22"/>
      <c r="B305" s="22"/>
      <c r="C305" s="19"/>
      <c r="D305" s="26"/>
    </row>
    <row r="306" spans="1:4" ht="15" customHeight="1">
      <c r="A306" s="22"/>
      <c r="B306" s="22"/>
      <c r="C306" s="19"/>
      <c r="D306" s="26"/>
    </row>
    <row r="307" spans="1:4" ht="15" customHeight="1">
      <c r="A307" s="22"/>
      <c r="B307" s="22"/>
      <c r="C307" s="19"/>
      <c r="D307" s="26"/>
    </row>
    <row r="308" spans="1:4" ht="15" customHeight="1">
      <c r="A308" s="22"/>
      <c r="B308" s="22"/>
      <c r="C308" s="19"/>
      <c r="D308" s="26"/>
    </row>
    <row r="309" spans="1:4" ht="15" customHeight="1">
      <c r="A309" s="22"/>
      <c r="B309" s="22"/>
      <c r="C309" s="19"/>
      <c r="D309" s="26"/>
    </row>
    <row r="310" spans="1:4" ht="15" customHeight="1">
      <c r="A310" s="22"/>
      <c r="B310" s="22"/>
      <c r="C310" s="19"/>
      <c r="D310" s="26"/>
    </row>
    <row r="311" spans="1:4" ht="15" customHeight="1">
      <c r="A311" s="22"/>
      <c r="B311" s="22"/>
      <c r="C311" s="19"/>
      <c r="D311" s="26"/>
    </row>
    <row r="312" spans="1:4" ht="15" customHeight="1">
      <c r="A312" s="22"/>
      <c r="B312" s="22"/>
      <c r="C312" s="19"/>
      <c r="D312" s="26"/>
    </row>
    <row r="313" spans="1:4" ht="15" customHeight="1">
      <c r="A313" s="22"/>
      <c r="B313" s="22"/>
      <c r="C313" s="19"/>
      <c r="D313" s="26"/>
    </row>
    <row r="314" spans="1:4" ht="15" customHeight="1">
      <c r="A314" s="22"/>
      <c r="B314" s="22"/>
      <c r="C314" s="19"/>
      <c r="D314" s="26"/>
    </row>
    <row r="315" spans="1:4" ht="15" customHeight="1">
      <c r="A315" s="22"/>
      <c r="B315" s="22"/>
      <c r="C315" s="19"/>
      <c r="D315" s="26"/>
    </row>
    <row r="316" spans="1:4" ht="15" customHeight="1">
      <c r="A316" s="22"/>
      <c r="B316" s="22"/>
      <c r="C316" s="19"/>
      <c r="D316" s="26"/>
    </row>
    <row r="317" spans="1:4" ht="15" customHeight="1">
      <c r="A317" s="22"/>
      <c r="B317" s="22"/>
      <c r="C317" s="19"/>
      <c r="D317" s="26"/>
    </row>
    <row r="318" spans="1:4" ht="15" customHeight="1">
      <c r="A318" s="22"/>
      <c r="B318" s="22"/>
      <c r="C318" s="19"/>
      <c r="D318" s="26"/>
    </row>
    <row r="319" spans="1:4" ht="15" customHeight="1">
      <c r="A319" s="22"/>
      <c r="B319" s="22"/>
      <c r="C319" s="19"/>
      <c r="D319" s="26"/>
    </row>
    <row r="320" spans="1:4" ht="15" customHeight="1">
      <c r="A320" s="22"/>
      <c r="B320" s="22"/>
      <c r="C320" s="19"/>
      <c r="D320" s="26"/>
    </row>
    <row r="321" spans="1:4" ht="15" customHeight="1">
      <c r="A321" s="22"/>
      <c r="B321" s="22"/>
      <c r="C321" s="19"/>
      <c r="D321" s="26"/>
    </row>
    <row r="322" spans="1:4" ht="15" customHeight="1">
      <c r="A322" s="22"/>
      <c r="B322" s="22"/>
      <c r="C322" s="19"/>
      <c r="D322" s="26"/>
    </row>
    <row r="323" spans="1:4" ht="15" customHeight="1">
      <c r="A323" s="22"/>
      <c r="B323" s="22"/>
      <c r="C323" s="19"/>
      <c r="D323" s="26"/>
    </row>
    <row r="324" spans="1:4" ht="15" customHeight="1">
      <c r="A324" s="22"/>
      <c r="B324" s="22"/>
      <c r="C324" s="19"/>
      <c r="D324" s="26"/>
    </row>
    <row r="325" spans="1:4" ht="15" customHeight="1">
      <c r="A325" s="22"/>
      <c r="B325" s="22"/>
      <c r="C325" s="19"/>
      <c r="D325" s="26"/>
    </row>
    <row r="326" spans="1:4" ht="15" customHeight="1">
      <c r="A326" s="22"/>
      <c r="B326" s="22"/>
      <c r="C326" s="19"/>
      <c r="D326" s="26"/>
    </row>
    <row r="327" spans="1:4" ht="15" customHeight="1">
      <c r="A327" s="22"/>
      <c r="B327" s="22"/>
      <c r="C327" s="19"/>
      <c r="D327" s="26"/>
    </row>
    <row r="328" spans="1:4" ht="15" customHeight="1">
      <c r="A328" s="22"/>
      <c r="B328" s="22"/>
      <c r="C328" s="19"/>
      <c r="D328" s="26"/>
    </row>
    <row r="329" spans="1:4" ht="15" customHeight="1">
      <c r="A329" s="22"/>
      <c r="B329" s="22"/>
      <c r="C329" s="19"/>
      <c r="D329" s="26"/>
    </row>
    <row r="330" spans="1:4" ht="15" customHeight="1">
      <c r="A330" s="22"/>
      <c r="B330" s="22"/>
      <c r="C330" s="19"/>
      <c r="D330" s="26"/>
    </row>
    <row r="331" spans="1:4" ht="15" customHeight="1">
      <c r="A331" s="22"/>
      <c r="B331" s="22"/>
      <c r="C331" s="19"/>
      <c r="D331" s="26"/>
    </row>
    <row r="332" spans="1:4" ht="15" customHeight="1">
      <c r="A332" s="22"/>
      <c r="B332" s="22"/>
      <c r="C332" s="19"/>
      <c r="D332" s="26"/>
    </row>
    <row r="333" spans="1:4" ht="15" customHeight="1">
      <c r="A333" s="22"/>
      <c r="B333" s="22"/>
      <c r="C333" s="19"/>
      <c r="D333" s="26"/>
    </row>
    <row r="334" spans="1:4" ht="15" customHeight="1">
      <c r="A334" s="22"/>
      <c r="B334" s="22"/>
      <c r="C334" s="19"/>
      <c r="D334" s="26"/>
    </row>
    <row r="335" spans="1:4" ht="15" customHeight="1">
      <c r="A335" s="22"/>
      <c r="B335" s="22"/>
      <c r="C335" s="19"/>
      <c r="D335" s="26"/>
    </row>
    <row r="336" spans="1:4" ht="15" customHeight="1">
      <c r="A336" s="22"/>
      <c r="B336" s="22"/>
      <c r="C336" s="19"/>
      <c r="D336" s="26"/>
    </row>
    <row r="337" spans="1:4" ht="15" customHeight="1">
      <c r="A337" s="22"/>
      <c r="B337" s="22"/>
      <c r="C337" s="19"/>
      <c r="D337" s="26"/>
    </row>
    <row r="338" spans="1:4" ht="15" customHeight="1">
      <c r="A338" s="22"/>
      <c r="B338" s="22"/>
      <c r="C338" s="19"/>
      <c r="D338" s="26"/>
    </row>
    <row r="339" spans="1:4" ht="15" customHeight="1">
      <c r="A339" s="22"/>
      <c r="B339" s="22"/>
      <c r="C339" s="19"/>
      <c r="D339" s="26"/>
    </row>
    <row r="340" spans="1:4" ht="15" customHeight="1">
      <c r="A340" s="22"/>
      <c r="B340" s="22"/>
      <c r="C340" s="19"/>
      <c r="D340" s="26"/>
    </row>
    <row r="341" spans="1:4" ht="15" customHeight="1">
      <c r="A341" s="22"/>
      <c r="B341" s="22"/>
      <c r="C341" s="19"/>
      <c r="D341" s="26"/>
    </row>
    <row r="342" spans="1:4" ht="15" customHeight="1">
      <c r="A342" s="22"/>
      <c r="B342" s="22"/>
      <c r="C342" s="19"/>
      <c r="D342" s="26"/>
    </row>
    <row r="343" spans="1:4" ht="15" customHeight="1">
      <c r="A343" s="22"/>
      <c r="B343" s="22"/>
      <c r="C343" s="19"/>
      <c r="D343" s="26"/>
    </row>
    <row r="344" spans="1:4" ht="15" customHeight="1">
      <c r="A344" s="22"/>
      <c r="B344" s="22"/>
      <c r="C344" s="19"/>
      <c r="D344" s="26"/>
    </row>
    <row r="345" spans="1:4" ht="15" customHeight="1">
      <c r="A345" s="22"/>
      <c r="B345" s="22"/>
      <c r="C345" s="19"/>
      <c r="D345" s="26"/>
    </row>
    <row r="346" spans="1:4" ht="15" customHeight="1">
      <c r="A346" s="22"/>
      <c r="B346" s="22"/>
      <c r="C346" s="19"/>
      <c r="D346" s="26"/>
    </row>
    <row r="347" spans="1:4" ht="15" customHeight="1">
      <c r="A347" s="22"/>
      <c r="B347" s="22"/>
      <c r="C347" s="19"/>
      <c r="D347" s="26"/>
    </row>
    <row r="348" spans="1:4" ht="15" customHeight="1">
      <c r="A348" s="22"/>
      <c r="B348" s="22"/>
      <c r="C348" s="19"/>
      <c r="D348" s="26"/>
    </row>
    <row r="349" spans="1:4" ht="15" customHeight="1">
      <c r="A349" s="22"/>
      <c r="B349" s="22"/>
      <c r="C349" s="19"/>
      <c r="D349" s="26"/>
    </row>
    <row r="350" spans="1:4" ht="15" customHeight="1">
      <c r="A350" s="22"/>
      <c r="B350" s="22"/>
      <c r="C350" s="19"/>
      <c r="D350" s="26"/>
    </row>
    <row r="351" spans="1:4" ht="15" customHeight="1">
      <c r="A351" s="22"/>
      <c r="B351" s="22"/>
      <c r="C351" s="19"/>
      <c r="D351" s="26"/>
    </row>
    <row r="352" spans="1:4" ht="15" customHeight="1">
      <c r="A352" s="22"/>
      <c r="B352" s="22"/>
      <c r="C352" s="19"/>
      <c r="D352" s="26"/>
    </row>
    <row r="353" spans="1:4" ht="15" customHeight="1">
      <c r="A353" s="22"/>
      <c r="B353" s="22"/>
      <c r="C353" s="19"/>
      <c r="D353" s="26"/>
    </row>
    <row r="354" spans="1:4" ht="15" customHeight="1">
      <c r="A354" s="22"/>
      <c r="B354" s="22"/>
      <c r="C354" s="19"/>
      <c r="D354" s="26"/>
    </row>
    <row r="355" spans="1:4" ht="15" customHeight="1">
      <c r="A355" s="22"/>
      <c r="B355" s="22"/>
      <c r="C355" s="19"/>
      <c r="D355" s="26"/>
    </row>
    <row r="356" spans="1:4" ht="15" customHeight="1">
      <c r="A356" s="22"/>
      <c r="B356" s="22"/>
      <c r="C356" s="19"/>
      <c r="D356" s="26"/>
    </row>
    <row r="357" spans="1:4" ht="15" customHeight="1">
      <c r="A357" s="22"/>
      <c r="B357" s="22"/>
      <c r="C357" s="19"/>
      <c r="D357" s="26"/>
    </row>
    <row r="358" spans="1:4" ht="15" customHeight="1">
      <c r="A358" s="22"/>
      <c r="B358" s="22"/>
      <c r="C358" s="19"/>
      <c r="D358" s="26"/>
    </row>
    <row r="359" spans="1:4" ht="15" customHeight="1">
      <c r="A359" s="22"/>
      <c r="B359" s="22"/>
      <c r="C359" s="19"/>
      <c r="D359" s="26"/>
    </row>
    <row r="360" spans="2:3" ht="15" customHeight="1">
      <c r="B360" s="5"/>
      <c r="C360" s="41"/>
    </row>
    <row r="361" spans="2:3" ht="15" customHeight="1">
      <c r="B361" s="5"/>
      <c r="C361" s="41"/>
    </row>
    <row r="362" spans="2:3" ht="15" customHeight="1">
      <c r="B362" s="5"/>
      <c r="C362" s="41"/>
    </row>
    <row r="363" spans="2:3" ht="15" customHeight="1">
      <c r="B363" s="5"/>
      <c r="C363" s="41"/>
    </row>
    <row r="364" spans="2:3" ht="15" customHeight="1">
      <c r="B364" s="5"/>
      <c r="C364" s="41"/>
    </row>
    <row r="365" spans="2:3" ht="15" customHeight="1">
      <c r="B365" s="5"/>
      <c r="C365" s="41"/>
    </row>
    <row r="366" spans="2:3" ht="15" customHeight="1">
      <c r="B366" s="5"/>
      <c r="C366" s="41"/>
    </row>
    <row r="367" spans="2:3" ht="15" customHeight="1">
      <c r="B367" s="5"/>
      <c r="C367" s="41"/>
    </row>
    <row r="368" spans="2:3" ht="15" customHeight="1">
      <c r="B368" s="5"/>
      <c r="C368" s="41"/>
    </row>
    <row r="369" spans="2:3" ht="15" customHeight="1">
      <c r="B369" s="5"/>
      <c r="C369" s="41"/>
    </row>
    <row r="370" spans="2:3" ht="15" customHeight="1">
      <c r="B370" s="5"/>
      <c r="C370" s="41"/>
    </row>
    <row r="371" spans="2:3" ht="15" customHeight="1">
      <c r="B371" s="5"/>
      <c r="C371" s="41"/>
    </row>
    <row r="372" spans="2:3" ht="15" customHeight="1">
      <c r="B372" s="5"/>
      <c r="C372" s="41"/>
    </row>
    <row r="373" spans="2:3" ht="15" customHeight="1">
      <c r="B373" s="5"/>
      <c r="C373" s="41"/>
    </row>
    <row r="374" spans="2:3" ht="15" customHeight="1">
      <c r="B374" s="5"/>
      <c r="C374" s="41"/>
    </row>
    <row r="375" spans="2:3" ht="15" customHeight="1">
      <c r="B375" s="5"/>
      <c r="C375" s="41"/>
    </row>
    <row r="376" spans="2:3" ht="15" customHeight="1">
      <c r="B376" s="5"/>
      <c r="C376" s="41"/>
    </row>
    <row r="377" spans="2:3" ht="15" customHeight="1">
      <c r="B377" s="5"/>
      <c r="C377" s="41"/>
    </row>
    <row r="378" spans="2:3" ht="15" customHeight="1">
      <c r="B378" s="5"/>
      <c r="C378" s="41"/>
    </row>
    <row r="379" spans="2:3" ht="15" customHeight="1">
      <c r="B379" s="5"/>
      <c r="C379" s="41"/>
    </row>
    <row r="380" spans="2:3" ht="15" customHeight="1">
      <c r="B380" s="5"/>
      <c r="C380" s="41"/>
    </row>
    <row r="381" spans="2:3" ht="15" customHeight="1">
      <c r="B381" s="5"/>
      <c r="C381" s="41"/>
    </row>
    <row r="382" spans="2:3" ht="15" customHeight="1">
      <c r="B382" s="5"/>
      <c r="C382" s="41"/>
    </row>
    <row r="383" spans="2:3" ht="15" customHeight="1">
      <c r="B383" s="5"/>
      <c r="C383" s="41"/>
    </row>
    <row r="384" spans="2:3" ht="15" customHeight="1">
      <c r="B384" s="5"/>
      <c r="C384" s="41"/>
    </row>
    <row r="385" spans="2:3" ht="15" customHeight="1">
      <c r="B385" s="5"/>
      <c r="C385" s="41"/>
    </row>
    <row r="386" spans="2:3" ht="15" customHeight="1">
      <c r="B386" s="5"/>
      <c r="C386" s="41"/>
    </row>
    <row r="387" spans="2:3" ht="15" customHeight="1">
      <c r="B387" s="5"/>
      <c r="C387" s="41"/>
    </row>
    <row r="388" spans="2:3" ht="15" customHeight="1">
      <c r="B388" s="5"/>
      <c r="C388" s="41"/>
    </row>
    <row r="389" spans="2:3" ht="15" customHeight="1">
      <c r="B389" s="5"/>
      <c r="C389" s="41"/>
    </row>
    <row r="390" spans="2:3" ht="15" customHeight="1">
      <c r="B390" s="5"/>
      <c r="C390" s="41"/>
    </row>
    <row r="391" spans="2:3" ht="15" customHeight="1">
      <c r="B391" s="5"/>
      <c r="C391" s="41"/>
    </row>
    <row r="392" spans="2:3" ht="15" customHeight="1">
      <c r="B392" s="5"/>
      <c r="C392" s="41"/>
    </row>
    <row r="393" spans="2:3" ht="15" customHeight="1">
      <c r="B393" s="5"/>
      <c r="C393" s="41"/>
    </row>
    <row r="394" spans="2:3" ht="15" customHeight="1">
      <c r="B394" s="5"/>
      <c r="C394" s="41"/>
    </row>
    <row r="395" spans="2:3" ht="15" customHeight="1">
      <c r="B395" s="5"/>
      <c r="C395" s="41"/>
    </row>
    <row r="396" spans="2:3" ht="15" customHeight="1">
      <c r="B396" s="5"/>
      <c r="C396" s="41"/>
    </row>
    <row r="397" spans="2:3" ht="15" customHeight="1">
      <c r="B397" s="5"/>
      <c r="C397" s="41"/>
    </row>
    <row r="398" spans="2:3" ht="15" customHeight="1">
      <c r="B398" s="5"/>
      <c r="C398" s="41"/>
    </row>
    <row r="399" spans="2:3" ht="15" customHeight="1">
      <c r="B399" s="5"/>
      <c r="C399" s="41"/>
    </row>
    <row r="400" spans="2:3" ht="15" customHeight="1">
      <c r="B400" s="5"/>
      <c r="C400" s="41"/>
    </row>
    <row r="401" spans="2:3" ht="15" customHeight="1">
      <c r="B401" s="5"/>
      <c r="C401" s="41"/>
    </row>
    <row r="402" spans="2:3" ht="15" customHeight="1">
      <c r="B402" s="5"/>
      <c r="C402" s="41"/>
    </row>
    <row r="403" spans="2:3" ht="15" customHeight="1">
      <c r="B403" s="5"/>
      <c r="C403" s="41"/>
    </row>
    <row r="404" spans="2:3" ht="15" customHeight="1">
      <c r="B404" s="5"/>
      <c r="C404" s="41"/>
    </row>
    <row r="405" spans="2:3" ht="15" customHeight="1">
      <c r="B405" s="5"/>
      <c r="C405" s="41"/>
    </row>
    <row r="406" spans="2:3" ht="15" customHeight="1">
      <c r="B406" s="5"/>
      <c r="C406" s="41"/>
    </row>
    <row r="407" spans="2:3" ht="15" customHeight="1">
      <c r="B407" s="5"/>
      <c r="C407" s="41"/>
    </row>
    <row r="408" spans="2:3" ht="15" customHeight="1">
      <c r="B408" s="5"/>
      <c r="C408" s="41"/>
    </row>
    <row r="409" spans="2:3" ht="15" customHeight="1">
      <c r="B409" s="5"/>
      <c r="C409" s="41"/>
    </row>
    <row r="410" spans="2:3" ht="15" customHeight="1">
      <c r="B410" s="5"/>
      <c r="C410" s="41"/>
    </row>
    <row r="411" spans="2:3" ht="15" customHeight="1">
      <c r="B411" s="5"/>
      <c r="C411" s="41"/>
    </row>
    <row r="412" spans="2:3" ht="15" customHeight="1">
      <c r="B412" s="5"/>
      <c r="C412" s="41"/>
    </row>
    <row r="413" spans="2:3" ht="15" customHeight="1">
      <c r="B413" s="5"/>
      <c r="C413" s="41"/>
    </row>
    <row r="414" spans="2:3" ht="15" customHeight="1">
      <c r="B414" s="5"/>
      <c r="C414" s="41"/>
    </row>
    <row r="415" spans="2:3" ht="15" customHeight="1">
      <c r="B415" s="5"/>
      <c r="C415" s="41"/>
    </row>
    <row r="416" spans="2:3" ht="15" customHeight="1">
      <c r="B416" s="5"/>
      <c r="C416" s="41"/>
    </row>
    <row r="417" spans="2:3" ht="15" customHeight="1">
      <c r="B417" s="5"/>
      <c r="C417" s="41"/>
    </row>
    <row r="418" spans="2:3" ht="15" customHeight="1">
      <c r="B418" s="5"/>
      <c r="C418" s="41"/>
    </row>
    <row r="419" spans="2:3" ht="15" customHeight="1">
      <c r="B419" s="5"/>
      <c r="C419" s="41"/>
    </row>
    <row r="420" spans="2:3" ht="15" customHeight="1">
      <c r="B420" s="5"/>
      <c r="C420" s="41"/>
    </row>
    <row r="421" spans="2:3" ht="15" customHeight="1">
      <c r="B421" s="5"/>
      <c r="C421" s="41"/>
    </row>
    <row r="422" spans="2:3" ht="15" customHeight="1">
      <c r="B422" s="5"/>
      <c r="C422" s="41"/>
    </row>
    <row r="423" spans="2:3" ht="15" customHeight="1">
      <c r="B423" s="5"/>
      <c r="C423" s="41"/>
    </row>
    <row r="424" spans="2:3" ht="15" customHeight="1">
      <c r="B424" s="5"/>
      <c r="C424" s="41"/>
    </row>
    <row r="425" spans="2:3" ht="15" customHeight="1">
      <c r="B425" s="5"/>
      <c r="C425" s="41"/>
    </row>
    <row r="426" spans="2:3" ht="15" customHeight="1">
      <c r="B426" s="5"/>
      <c r="C426" s="41"/>
    </row>
    <row r="427" spans="2:3" ht="15" customHeight="1">
      <c r="B427" s="5"/>
      <c r="C427" s="41"/>
    </row>
    <row r="428" spans="2:3" ht="15" customHeight="1">
      <c r="B428" s="5"/>
      <c r="C428" s="41"/>
    </row>
    <row r="429" spans="2:3" ht="15" customHeight="1">
      <c r="B429" s="5"/>
      <c r="C429" s="41"/>
    </row>
    <row r="430" spans="2:3" ht="15" customHeight="1">
      <c r="B430" s="5"/>
      <c r="C430" s="41"/>
    </row>
    <row r="431" spans="2:3" ht="15" customHeight="1">
      <c r="B431" s="5"/>
      <c r="C431" s="41"/>
    </row>
    <row r="432" spans="2:3" ht="15" customHeight="1">
      <c r="B432" s="5"/>
      <c r="C432" s="41"/>
    </row>
    <row r="433" spans="2:3" ht="15" customHeight="1">
      <c r="B433" s="5"/>
      <c r="C433" s="41"/>
    </row>
    <row r="434" spans="2:3" ht="15" customHeight="1">
      <c r="B434" s="5"/>
      <c r="C434" s="41"/>
    </row>
    <row r="435" spans="2:3" ht="15" customHeight="1">
      <c r="B435" s="5"/>
      <c r="C435" s="41"/>
    </row>
    <row r="436" spans="2:3" ht="15" customHeight="1">
      <c r="B436" s="5"/>
      <c r="C436" s="41"/>
    </row>
    <row r="437" spans="2:3" ht="15" customHeight="1">
      <c r="B437" s="5"/>
      <c r="C437" s="41"/>
    </row>
    <row r="438" spans="2:3" ht="15" customHeight="1">
      <c r="B438" s="5"/>
      <c r="C438" s="41"/>
    </row>
    <row r="439" spans="2:3" ht="15" customHeight="1">
      <c r="B439" s="5"/>
      <c r="C439" s="41"/>
    </row>
    <row r="440" spans="2:3" ht="15" customHeight="1">
      <c r="B440" s="5"/>
      <c r="C440" s="41"/>
    </row>
    <row r="441" spans="2:3" ht="15" customHeight="1">
      <c r="B441" s="5"/>
      <c r="C441" s="41"/>
    </row>
    <row r="442" spans="2:3" ht="15" customHeight="1">
      <c r="B442" s="5"/>
      <c r="C442" s="41"/>
    </row>
    <row r="443" spans="2:3" ht="15" customHeight="1">
      <c r="B443" s="5"/>
      <c r="C443" s="41"/>
    </row>
    <row r="444" spans="2:3" ht="15" customHeight="1">
      <c r="B444" s="5"/>
      <c r="C444" s="41"/>
    </row>
    <row r="445" spans="2:3" ht="15" customHeight="1">
      <c r="B445" s="5"/>
      <c r="C445" s="41"/>
    </row>
    <row r="446" spans="2:3" ht="15" customHeight="1">
      <c r="B446" s="5"/>
      <c r="C446" s="41"/>
    </row>
    <row r="447" spans="2:3" ht="15" customHeight="1">
      <c r="B447" s="5"/>
      <c r="C447" s="41"/>
    </row>
    <row r="448" spans="2:3" ht="15" customHeight="1">
      <c r="B448" s="5"/>
      <c r="C448" s="41"/>
    </row>
    <row r="449" spans="2:3" ht="15" customHeight="1">
      <c r="B449" s="5"/>
      <c r="C449" s="41"/>
    </row>
    <row r="450" spans="2:3" ht="15" customHeight="1">
      <c r="B450" s="5"/>
      <c r="C450" s="41"/>
    </row>
    <row r="451" spans="2:3" ht="15" customHeight="1">
      <c r="B451" s="5"/>
      <c r="C451" s="41"/>
    </row>
    <row r="452" spans="2:3" ht="15" customHeight="1">
      <c r="B452" s="5"/>
      <c r="C452" s="41"/>
    </row>
    <row r="453" spans="2:3" ht="15" customHeight="1">
      <c r="B453" s="5"/>
      <c r="C453" s="41"/>
    </row>
    <row r="454" spans="2:3" ht="15" customHeight="1">
      <c r="B454" s="5"/>
      <c r="C454" s="41"/>
    </row>
    <row r="455" spans="2:3" ht="15" customHeight="1">
      <c r="B455" s="5"/>
      <c r="C455" s="41"/>
    </row>
    <row r="456" spans="2:3" ht="15" customHeight="1">
      <c r="B456" s="5"/>
      <c r="C456" s="41"/>
    </row>
    <row r="457" spans="2:3" ht="15" customHeight="1">
      <c r="B457" s="5"/>
      <c r="C457" s="41"/>
    </row>
    <row r="458" spans="2:3" ht="15" customHeight="1">
      <c r="B458" s="5"/>
      <c r="C458" s="41"/>
    </row>
    <row r="459" spans="2:3" ht="15" customHeight="1">
      <c r="B459" s="5"/>
      <c r="C459" s="41"/>
    </row>
    <row r="460" spans="2:3" ht="15" customHeight="1">
      <c r="B460" s="5"/>
      <c r="C460" s="41"/>
    </row>
    <row r="461" spans="2:3" ht="15" customHeight="1">
      <c r="B461" s="5"/>
      <c r="C461" s="41"/>
    </row>
    <row r="462" spans="2:3" ht="15" customHeight="1">
      <c r="B462" s="5"/>
      <c r="C462" s="41"/>
    </row>
    <row r="463" spans="2:3" ht="15" customHeight="1">
      <c r="B463" s="5"/>
      <c r="C463" s="41"/>
    </row>
    <row r="464" spans="2:3" ht="15" customHeight="1">
      <c r="B464" s="5"/>
      <c r="C464" s="41"/>
    </row>
    <row r="465" spans="2:3" ht="15" customHeight="1">
      <c r="B465" s="5"/>
      <c r="C465" s="41"/>
    </row>
    <row r="466" spans="2:3" ht="15" customHeight="1">
      <c r="B466" s="5"/>
      <c r="C466" s="41"/>
    </row>
    <row r="467" spans="2:3" ht="15" customHeight="1">
      <c r="B467" s="5"/>
      <c r="C467" s="41"/>
    </row>
    <row r="468" spans="2:3" ht="15" customHeight="1">
      <c r="B468" s="5"/>
      <c r="C468" s="41"/>
    </row>
    <row r="469" spans="2:3" ht="15" customHeight="1">
      <c r="B469" s="5"/>
      <c r="C469" s="41"/>
    </row>
    <row r="470" spans="2:3" ht="15" customHeight="1">
      <c r="B470" s="5"/>
      <c r="C470" s="41"/>
    </row>
    <row r="471" spans="2:3" ht="15" customHeight="1">
      <c r="B471" s="5"/>
      <c r="C471" s="41"/>
    </row>
    <row r="472" spans="2:3" ht="15" customHeight="1">
      <c r="B472" s="5"/>
      <c r="C472" s="41"/>
    </row>
    <row r="473" spans="2:3" ht="15" customHeight="1">
      <c r="B473" s="5"/>
      <c r="C473" s="41"/>
    </row>
    <row r="474" spans="2:3" ht="15" customHeight="1">
      <c r="B474" s="5"/>
      <c r="C474" s="41"/>
    </row>
    <row r="475" spans="2:3" ht="15" customHeight="1">
      <c r="B475" s="5"/>
      <c r="C475" s="41"/>
    </row>
    <row r="476" spans="2:3" ht="15" customHeight="1">
      <c r="B476" s="5"/>
      <c r="C476" s="41"/>
    </row>
    <row r="477" spans="2:3" ht="15" customHeight="1">
      <c r="B477" s="5"/>
      <c r="C477" s="41"/>
    </row>
    <row r="478" spans="2:3" ht="15" customHeight="1">
      <c r="B478" s="5"/>
      <c r="C478" s="41"/>
    </row>
    <row r="479" spans="2:3" ht="15" customHeight="1">
      <c r="B479" s="5"/>
      <c r="C479" s="41"/>
    </row>
    <row r="480" spans="2:3" ht="15" customHeight="1">
      <c r="B480" s="5"/>
      <c r="C480" s="41"/>
    </row>
    <row r="481" spans="2:3" ht="15" customHeight="1">
      <c r="B481" s="5"/>
      <c r="C481" s="41"/>
    </row>
    <row r="482" spans="2:3" ht="15" customHeight="1">
      <c r="B482" s="5"/>
      <c r="C482" s="41"/>
    </row>
    <row r="483" spans="2:3" ht="15" customHeight="1">
      <c r="B483" s="5"/>
      <c r="C483" s="41"/>
    </row>
    <row r="484" spans="2:3" ht="15" customHeight="1">
      <c r="B484" s="5"/>
      <c r="C484" s="41"/>
    </row>
    <row r="485" spans="2:3" ht="15" customHeight="1">
      <c r="B485" s="5"/>
      <c r="C485" s="41"/>
    </row>
    <row r="486" spans="2:3" ht="15" customHeight="1">
      <c r="B486" s="5"/>
      <c r="C486" s="41"/>
    </row>
    <row r="487" spans="2:3" ht="15" customHeight="1">
      <c r="B487" s="5"/>
      <c r="C487" s="41"/>
    </row>
    <row r="488" spans="2:3" ht="15" customHeight="1">
      <c r="B488" s="5"/>
      <c r="C488" s="41"/>
    </row>
    <row r="489" spans="2:3" ht="15" customHeight="1">
      <c r="B489" s="5"/>
      <c r="C489" s="41"/>
    </row>
    <row r="490" spans="2:3" ht="15" customHeight="1">
      <c r="B490" s="5"/>
      <c r="C490" s="41"/>
    </row>
    <row r="491" spans="2:3" ht="15" customHeight="1">
      <c r="B491" s="5"/>
      <c r="C491" s="41"/>
    </row>
    <row r="492" spans="2:3" ht="15" customHeight="1">
      <c r="B492" s="5"/>
      <c r="C492" s="41"/>
    </row>
    <row r="493" spans="2:3" ht="15" customHeight="1">
      <c r="B493" s="5"/>
      <c r="C493" s="41"/>
    </row>
    <row r="494" spans="2:3" ht="15" customHeight="1">
      <c r="B494" s="5"/>
      <c r="C494" s="41"/>
    </row>
    <row r="495" spans="2:3" ht="15" customHeight="1">
      <c r="B495" s="5"/>
      <c r="C495" s="41"/>
    </row>
    <row r="496" spans="2:3" ht="15" customHeight="1">
      <c r="B496" s="5"/>
      <c r="C496" s="41"/>
    </row>
    <row r="497" spans="2:3" ht="15" customHeight="1">
      <c r="B497" s="5"/>
      <c r="C497" s="41"/>
    </row>
    <row r="498" spans="2:3" ht="15" customHeight="1">
      <c r="B498" s="5"/>
      <c r="C498" s="41"/>
    </row>
    <row r="499" spans="2:3" ht="15" customHeight="1">
      <c r="B499" s="5"/>
      <c r="C499" s="41"/>
    </row>
    <row r="500" spans="2:3" ht="15" customHeight="1">
      <c r="B500" s="5"/>
      <c r="C500" s="41"/>
    </row>
    <row r="501" spans="2:3" ht="15" customHeight="1">
      <c r="B501" s="5"/>
      <c r="C501" s="41"/>
    </row>
    <row r="502" spans="2:3" ht="15" customHeight="1">
      <c r="B502" s="5"/>
      <c r="C502" s="41"/>
    </row>
    <row r="503" spans="2:3" ht="15" customHeight="1">
      <c r="B503" s="5"/>
      <c r="C503" s="41"/>
    </row>
    <row r="504" spans="2:3" ht="15" customHeight="1">
      <c r="B504" s="5"/>
      <c r="C504" s="41"/>
    </row>
    <row r="505" spans="2:3" ht="15" customHeight="1">
      <c r="B505" s="5"/>
      <c r="C505" s="41"/>
    </row>
    <row r="506" spans="2:3" ht="15" customHeight="1">
      <c r="B506" s="5"/>
      <c r="C506" s="41"/>
    </row>
    <row r="507" spans="2:3" ht="15" customHeight="1">
      <c r="B507" s="5"/>
      <c r="C507" s="41"/>
    </row>
    <row r="508" spans="2:3" ht="15" customHeight="1">
      <c r="B508" s="5"/>
      <c r="C508" s="41"/>
    </row>
    <row r="509" spans="2:3" ht="15" customHeight="1">
      <c r="B509" s="5"/>
      <c r="C509" s="41"/>
    </row>
    <row r="510" spans="2:3" ht="15" customHeight="1">
      <c r="B510" s="5"/>
      <c r="C510" s="41"/>
    </row>
    <row r="511" spans="2:3" ht="15" customHeight="1">
      <c r="B511" s="5"/>
      <c r="C511" s="41"/>
    </row>
    <row r="512" spans="2:3" ht="15" customHeight="1">
      <c r="B512" s="5"/>
      <c r="C512" s="41"/>
    </row>
    <row r="513" spans="2:3" ht="15" customHeight="1">
      <c r="B513" s="5"/>
      <c r="C513" s="41"/>
    </row>
    <row r="514" spans="2:3" ht="15" customHeight="1">
      <c r="B514" s="5"/>
      <c r="C514" s="41"/>
    </row>
    <row r="515" spans="2:3" ht="15" customHeight="1">
      <c r="B515" s="5"/>
      <c r="C515" s="41"/>
    </row>
    <row r="516" spans="2:3" ht="15" customHeight="1">
      <c r="B516" s="5"/>
      <c r="C516" s="41"/>
    </row>
    <row r="517" spans="2:3" ht="15" customHeight="1">
      <c r="B517" s="5"/>
      <c r="C517" s="41"/>
    </row>
    <row r="518" spans="2:3" ht="15" customHeight="1">
      <c r="B518" s="5"/>
      <c r="C518" s="41"/>
    </row>
    <row r="519" spans="2:3" ht="15" customHeight="1">
      <c r="B519" s="5"/>
      <c r="C519" s="41"/>
    </row>
    <row r="520" spans="2:3" ht="15" customHeight="1">
      <c r="B520" s="5"/>
      <c r="C520" s="41"/>
    </row>
    <row r="521" spans="2:3" ht="15" customHeight="1">
      <c r="B521" s="5"/>
      <c r="C521" s="41"/>
    </row>
    <row r="522" spans="2:3" ht="15" customHeight="1">
      <c r="B522" s="5"/>
      <c r="C522" s="41"/>
    </row>
    <row r="523" spans="2:3" ht="15" customHeight="1">
      <c r="B523" s="5"/>
      <c r="C523" s="41"/>
    </row>
    <row r="524" spans="2:3" ht="15" customHeight="1">
      <c r="B524" s="5"/>
      <c r="C524" s="41"/>
    </row>
    <row r="525" spans="2:3" ht="15" customHeight="1">
      <c r="B525" s="5"/>
      <c r="C525" s="41"/>
    </row>
    <row r="526" spans="2:3" ht="15" customHeight="1">
      <c r="B526" s="5"/>
      <c r="C526" s="41"/>
    </row>
    <row r="527" spans="2:3" ht="15" customHeight="1">
      <c r="B527" s="5"/>
      <c r="C527" s="41"/>
    </row>
    <row r="528" spans="2:3" ht="15" customHeight="1">
      <c r="B528" s="5"/>
      <c r="C528" s="41"/>
    </row>
    <row r="529" spans="2:3" ht="15" customHeight="1">
      <c r="B529" s="5"/>
      <c r="C529" s="41"/>
    </row>
    <row r="530" spans="2:3" ht="15" customHeight="1">
      <c r="B530" s="5"/>
      <c r="C530" s="41"/>
    </row>
    <row r="531" spans="2:3" ht="15" customHeight="1">
      <c r="B531" s="5"/>
      <c r="C531" s="41"/>
    </row>
    <row r="532" spans="2:3" ht="15" customHeight="1">
      <c r="B532" s="5"/>
      <c r="C532" s="41"/>
    </row>
    <row r="533" spans="2:3" ht="15" customHeight="1">
      <c r="B533" s="5"/>
      <c r="C533" s="41"/>
    </row>
    <row r="534" spans="2:3" ht="15" customHeight="1">
      <c r="B534" s="5"/>
      <c r="C534" s="41"/>
    </row>
    <row r="535" spans="2:3" ht="15" customHeight="1">
      <c r="B535" s="5"/>
      <c r="C535" s="41"/>
    </row>
    <row r="536" spans="2:3" ht="15" customHeight="1">
      <c r="B536" s="5"/>
      <c r="C536" s="41"/>
    </row>
    <row r="537" spans="2:3" ht="15" customHeight="1">
      <c r="B537" s="5"/>
      <c r="C537" s="41"/>
    </row>
    <row r="538" spans="2:3" ht="15" customHeight="1">
      <c r="B538" s="5"/>
      <c r="C538" s="41"/>
    </row>
    <row r="539" spans="2:3" ht="15" customHeight="1">
      <c r="B539" s="5"/>
      <c r="C539" s="41"/>
    </row>
    <row r="540" spans="2:3" ht="15" customHeight="1">
      <c r="B540" s="5"/>
      <c r="C540" s="41"/>
    </row>
    <row r="541" spans="2:3" ht="15" customHeight="1">
      <c r="B541" s="5"/>
      <c r="C541" s="41"/>
    </row>
    <row r="542" spans="2:3" ht="15" customHeight="1">
      <c r="B542" s="5"/>
      <c r="C542" s="41"/>
    </row>
    <row r="543" spans="2:3" ht="15" customHeight="1">
      <c r="B543" s="5"/>
      <c r="C543" s="41"/>
    </row>
    <row r="544" spans="2:3" ht="15" customHeight="1">
      <c r="B544" s="5"/>
      <c r="C544" s="41"/>
    </row>
    <row r="545" spans="2:3" ht="15" customHeight="1">
      <c r="B545" s="5"/>
      <c r="C545" s="41"/>
    </row>
    <row r="546" spans="2:3" ht="15" customHeight="1">
      <c r="B546" s="5"/>
      <c r="C546" s="41"/>
    </row>
    <row r="547" spans="2:3" ht="15" customHeight="1">
      <c r="B547" s="5"/>
      <c r="C547" s="41"/>
    </row>
    <row r="548" spans="2:3" ht="15" customHeight="1">
      <c r="B548" s="5"/>
      <c r="C548" s="41"/>
    </row>
    <row r="549" spans="2:3" ht="15" customHeight="1">
      <c r="B549" s="5"/>
      <c r="C549" s="41"/>
    </row>
    <row r="550" spans="2:3" ht="15" customHeight="1">
      <c r="B550" s="5"/>
      <c r="C550" s="41"/>
    </row>
    <row r="551" spans="2:3" ht="15" customHeight="1">
      <c r="B551" s="5"/>
      <c r="C551" s="41"/>
    </row>
    <row r="552" spans="2:3" ht="15" customHeight="1">
      <c r="B552" s="5"/>
      <c r="C552" s="41"/>
    </row>
    <row r="553" spans="2:3" ht="15" customHeight="1">
      <c r="B553" s="5"/>
      <c r="C553" s="41"/>
    </row>
    <row r="554" spans="2:3" ht="15" customHeight="1">
      <c r="B554" s="5"/>
      <c r="C554" s="41"/>
    </row>
    <row r="555" spans="2:3" ht="15" customHeight="1">
      <c r="B555" s="5"/>
      <c r="C555" s="41"/>
    </row>
    <row r="556" spans="2:3" ht="15" customHeight="1">
      <c r="B556" s="5"/>
      <c r="C556" s="41"/>
    </row>
    <row r="557" spans="2:3" ht="15" customHeight="1">
      <c r="B557" s="5"/>
      <c r="C557" s="41"/>
    </row>
    <row r="558" spans="2:3" ht="15" customHeight="1">
      <c r="B558" s="5"/>
      <c r="C558" s="41"/>
    </row>
    <row r="559" spans="2:3" ht="15" customHeight="1">
      <c r="B559" s="5"/>
      <c r="C559" s="41"/>
    </row>
    <row r="560" spans="2:3" ht="15" customHeight="1">
      <c r="B560" s="5"/>
      <c r="C560" s="41"/>
    </row>
    <row r="561" spans="2:3" ht="15" customHeight="1">
      <c r="B561" s="5"/>
      <c r="C561" s="41"/>
    </row>
    <row r="562" spans="2:3" ht="15" customHeight="1">
      <c r="B562" s="5"/>
      <c r="C562" s="41"/>
    </row>
    <row r="563" spans="2:3" ht="15" customHeight="1">
      <c r="B563" s="5"/>
      <c r="C563" s="41"/>
    </row>
    <row r="564" spans="2:3" ht="15" customHeight="1">
      <c r="B564" s="5"/>
      <c r="C564" s="41"/>
    </row>
    <row r="565" spans="2:3" ht="15" customHeight="1">
      <c r="B565" s="5"/>
      <c r="C565" s="41"/>
    </row>
    <row r="566" spans="2:3" ht="15" customHeight="1">
      <c r="B566" s="5"/>
      <c r="C566" s="41"/>
    </row>
    <row r="567" spans="2:3" ht="15" customHeight="1">
      <c r="B567" s="5"/>
      <c r="C567" s="41"/>
    </row>
    <row r="568" spans="2:3" ht="15" customHeight="1">
      <c r="B568" s="5"/>
      <c r="C568" s="41"/>
    </row>
    <row r="569" spans="2:3" ht="15" customHeight="1">
      <c r="B569" s="5"/>
      <c r="C569" s="41"/>
    </row>
    <row r="570" spans="2:3" ht="15" customHeight="1">
      <c r="B570" s="5"/>
      <c r="C570" s="41"/>
    </row>
    <row r="571" spans="2:3" ht="15" customHeight="1">
      <c r="B571" s="5"/>
      <c r="C571" s="41"/>
    </row>
    <row r="572" spans="2:3" ht="15" customHeight="1">
      <c r="B572" s="5"/>
      <c r="C572" s="41"/>
    </row>
    <row r="573" spans="2:3" ht="15" customHeight="1">
      <c r="B573" s="5"/>
      <c r="C573" s="41"/>
    </row>
    <row r="574" spans="2:3" ht="15" customHeight="1">
      <c r="B574" s="5"/>
      <c r="C574" s="41"/>
    </row>
    <row r="575" spans="2:3" ht="15" customHeight="1">
      <c r="B575" s="5"/>
      <c r="C575" s="41"/>
    </row>
    <row r="576" spans="2:3" ht="15" customHeight="1">
      <c r="B576" s="5"/>
      <c r="C576" s="41"/>
    </row>
    <row r="577" spans="2:3" ht="15" customHeight="1">
      <c r="B577" s="5"/>
      <c r="C577" s="41"/>
    </row>
    <row r="578" spans="2:3" ht="15" customHeight="1">
      <c r="B578" s="5"/>
      <c r="C578" s="41"/>
    </row>
    <row r="579" spans="2:3" ht="15" customHeight="1">
      <c r="B579" s="5"/>
      <c r="C579" s="41"/>
    </row>
    <row r="580" spans="2:3" ht="15" customHeight="1">
      <c r="B580" s="5"/>
      <c r="C580" s="41"/>
    </row>
    <row r="581" spans="2:3" ht="15" customHeight="1">
      <c r="B581" s="5"/>
      <c r="C581" s="41"/>
    </row>
    <row r="582" spans="2:3" ht="15" customHeight="1">
      <c r="B582" s="5"/>
      <c r="C582" s="41"/>
    </row>
    <row r="583" spans="2:3" ht="15" customHeight="1">
      <c r="B583" s="5"/>
      <c r="C583" s="41"/>
    </row>
    <row r="584" spans="2:3" ht="15" customHeight="1">
      <c r="B584" s="5"/>
      <c r="C584" s="41"/>
    </row>
    <row r="585" spans="2:3" ht="15" customHeight="1">
      <c r="B585" s="5"/>
      <c r="C585" s="41"/>
    </row>
    <row r="586" spans="2:3" ht="15" customHeight="1">
      <c r="B586" s="5"/>
      <c r="C586" s="41"/>
    </row>
    <row r="587" spans="2:3" ht="15" customHeight="1">
      <c r="B587" s="5"/>
      <c r="C587" s="41"/>
    </row>
    <row r="588" spans="2:3" ht="15" customHeight="1">
      <c r="B588" s="5"/>
      <c r="C588" s="41"/>
    </row>
    <row r="589" spans="2:3" ht="15" customHeight="1">
      <c r="B589" s="5"/>
      <c r="C589" s="41"/>
    </row>
    <row r="590" spans="2:3" ht="15" customHeight="1">
      <c r="B590" s="5"/>
      <c r="C590" s="41"/>
    </row>
    <row r="591" spans="2:3" ht="15" customHeight="1">
      <c r="B591" s="5"/>
      <c r="C591" s="41"/>
    </row>
    <row r="592" spans="2:3" ht="15" customHeight="1">
      <c r="B592" s="5"/>
      <c r="C592" s="41"/>
    </row>
    <row r="593" spans="2:3" ht="15" customHeight="1">
      <c r="B593" s="5"/>
      <c r="C593" s="41"/>
    </row>
    <row r="594" spans="2:3" ht="15" customHeight="1">
      <c r="B594" s="5"/>
      <c r="C594" s="41"/>
    </row>
    <row r="595" spans="2:3" ht="15" customHeight="1">
      <c r="B595" s="5"/>
      <c r="C595" s="41"/>
    </row>
    <row r="596" spans="2:3" ht="15" customHeight="1">
      <c r="B596" s="5"/>
      <c r="C596" s="41"/>
    </row>
    <row r="597" spans="2:3" ht="15" customHeight="1">
      <c r="B597" s="5"/>
      <c r="C597" s="41"/>
    </row>
    <row r="598" spans="2:3" ht="15" customHeight="1">
      <c r="B598" s="5"/>
      <c r="C598" s="41"/>
    </row>
    <row r="599" spans="2:3" ht="15" customHeight="1">
      <c r="B599" s="5"/>
      <c r="C599" s="41"/>
    </row>
    <row r="600" spans="2:3" ht="15" customHeight="1">
      <c r="B600" s="5"/>
      <c r="C600" s="41"/>
    </row>
    <row r="601" spans="2:3" ht="15" customHeight="1">
      <c r="B601" s="5"/>
      <c r="C601" s="41"/>
    </row>
    <row r="602" spans="2:3" ht="15" customHeight="1">
      <c r="B602" s="5"/>
      <c r="C602" s="41"/>
    </row>
    <row r="603" spans="2:3" ht="15" customHeight="1">
      <c r="B603" s="5"/>
      <c r="C603" s="41"/>
    </row>
    <row r="604" spans="2:3" ht="15" customHeight="1">
      <c r="B604" s="5"/>
      <c r="C604" s="41"/>
    </row>
    <row r="605" spans="2:3" ht="15" customHeight="1">
      <c r="B605" s="5"/>
      <c r="C605" s="41"/>
    </row>
    <row r="606" spans="2:3" ht="15" customHeight="1">
      <c r="B606" s="5"/>
      <c r="C606" s="41"/>
    </row>
    <row r="607" spans="2:3" ht="15" customHeight="1">
      <c r="B607" s="5"/>
      <c r="C607" s="41"/>
    </row>
    <row r="608" spans="2:3" ht="15" customHeight="1">
      <c r="B608" s="5"/>
      <c r="C608" s="41"/>
    </row>
    <row r="609" spans="2:3" ht="15" customHeight="1">
      <c r="B609" s="5"/>
      <c r="C609" s="41"/>
    </row>
    <row r="610" spans="2:3" ht="15" customHeight="1">
      <c r="B610" s="5"/>
      <c r="C610" s="41"/>
    </row>
    <row r="611" spans="2:3" ht="15" customHeight="1">
      <c r="B611" s="5"/>
      <c r="C611" s="41"/>
    </row>
    <row r="612" spans="2:3" ht="15" customHeight="1">
      <c r="B612" s="5"/>
      <c r="C612" s="41"/>
    </row>
    <row r="613" spans="2:3" ht="15" customHeight="1">
      <c r="B613" s="5"/>
      <c r="C613" s="41"/>
    </row>
    <row r="614" spans="2:3" ht="15" customHeight="1">
      <c r="B614" s="5"/>
      <c r="C614" s="41"/>
    </row>
    <row r="615" spans="2:3" ht="15" customHeight="1">
      <c r="B615" s="5"/>
      <c r="C615" s="41"/>
    </row>
    <row r="616" spans="2:3" ht="15" customHeight="1">
      <c r="B616" s="5"/>
      <c r="C616" s="41"/>
    </row>
    <row r="617" spans="2:3" ht="15" customHeight="1">
      <c r="B617" s="5"/>
      <c r="C617" s="41"/>
    </row>
    <row r="618" spans="2:3" ht="15" customHeight="1">
      <c r="B618" s="5"/>
      <c r="C618" s="41"/>
    </row>
    <row r="619" spans="2:3" ht="15" customHeight="1">
      <c r="B619" s="5"/>
      <c r="C619" s="41"/>
    </row>
    <row r="620" spans="2:3" ht="15" customHeight="1">
      <c r="B620" s="5"/>
      <c r="C620" s="41"/>
    </row>
    <row r="621" spans="2:3" ht="15" customHeight="1">
      <c r="B621" s="5"/>
      <c r="C621" s="41"/>
    </row>
    <row r="622" spans="2:3" ht="15" customHeight="1">
      <c r="B622" s="5"/>
      <c r="C622" s="41"/>
    </row>
    <row r="623" spans="2:3" ht="15" customHeight="1">
      <c r="B623" s="5"/>
      <c r="C623" s="41"/>
    </row>
    <row r="624" spans="2:3" ht="15" customHeight="1">
      <c r="B624" s="5"/>
      <c r="C624" s="41"/>
    </row>
    <row r="625" spans="2:3" ht="15" customHeight="1">
      <c r="B625" s="5"/>
      <c r="C625" s="41"/>
    </row>
    <row r="626" spans="2:3" ht="15" customHeight="1">
      <c r="B626" s="5"/>
      <c r="C626" s="41"/>
    </row>
    <row r="627" spans="2:3" ht="15" customHeight="1">
      <c r="B627" s="5"/>
      <c r="C627" s="41"/>
    </row>
    <row r="628" spans="2:3" ht="15" customHeight="1">
      <c r="B628" s="5"/>
      <c r="C628" s="41"/>
    </row>
    <row r="629" spans="2:3" ht="15" customHeight="1">
      <c r="B629" s="5"/>
      <c r="C629" s="41"/>
    </row>
    <row r="630" spans="2:3" ht="15" customHeight="1">
      <c r="B630" s="5"/>
      <c r="C630" s="41"/>
    </row>
    <row r="631" spans="2:3" ht="15" customHeight="1">
      <c r="B631" s="5"/>
      <c r="C631" s="41"/>
    </row>
    <row r="632" spans="2:3" ht="15" customHeight="1">
      <c r="B632" s="5"/>
      <c r="C632" s="41"/>
    </row>
    <row r="633" spans="2:3" ht="15" customHeight="1">
      <c r="B633" s="5"/>
      <c r="C633" s="41"/>
    </row>
    <row r="634" spans="2:3" ht="15" customHeight="1">
      <c r="B634" s="5"/>
      <c r="C634" s="41"/>
    </row>
    <row r="635" spans="2:3" ht="15" customHeight="1">
      <c r="B635" s="5"/>
      <c r="C635" s="41"/>
    </row>
    <row r="636" spans="2:3" ht="15" customHeight="1">
      <c r="B636" s="5"/>
      <c r="C636" s="41"/>
    </row>
    <row r="637" spans="2:3" ht="15" customHeight="1">
      <c r="B637" s="5"/>
      <c r="C637" s="41"/>
    </row>
    <row r="638" spans="2:3" ht="15" customHeight="1">
      <c r="B638" s="5"/>
      <c r="C638" s="41"/>
    </row>
    <row r="639" spans="2:3" ht="15" customHeight="1">
      <c r="B639" s="5"/>
      <c r="C639" s="41"/>
    </row>
    <row r="640" spans="2:3" ht="15" customHeight="1">
      <c r="B640" s="5"/>
      <c r="C640" s="41"/>
    </row>
    <row r="641" spans="2:3" ht="15" customHeight="1">
      <c r="B641" s="5"/>
      <c r="C641" s="41"/>
    </row>
    <row r="642" spans="2:3" ht="15" customHeight="1">
      <c r="B642" s="5"/>
      <c r="C642" s="41"/>
    </row>
    <row r="643" spans="2:3" ht="15" customHeight="1">
      <c r="B643" s="5"/>
      <c r="C643" s="41"/>
    </row>
    <row r="644" spans="2:3" ht="15" customHeight="1">
      <c r="B644" s="5"/>
      <c r="C644" s="41"/>
    </row>
    <row r="645" spans="2:3" ht="15" customHeight="1">
      <c r="B645" s="5"/>
      <c r="C645" s="41"/>
    </row>
    <row r="646" spans="2:3" ht="15" customHeight="1">
      <c r="B646" s="5"/>
      <c r="C646" s="41"/>
    </row>
    <row r="647" spans="2:3" ht="15" customHeight="1">
      <c r="B647" s="5"/>
      <c r="C647" s="41"/>
    </row>
    <row r="648" spans="2:3" ht="15" customHeight="1">
      <c r="B648" s="5"/>
      <c r="C648" s="41"/>
    </row>
    <row r="649" spans="2:3" ht="15" customHeight="1">
      <c r="B649" s="5"/>
      <c r="C649" s="41"/>
    </row>
    <row r="650" spans="2:3" ht="15" customHeight="1">
      <c r="B650" s="5"/>
      <c r="C650" s="41"/>
    </row>
    <row r="651" spans="2:3" ht="15" customHeight="1">
      <c r="B651" s="5"/>
      <c r="C651" s="41"/>
    </row>
    <row r="652" spans="2:3" ht="15" customHeight="1">
      <c r="B652" s="5"/>
      <c r="C652" s="41"/>
    </row>
    <row r="653" spans="2:3" ht="15" customHeight="1">
      <c r="B653" s="5"/>
      <c r="C653" s="41"/>
    </row>
    <row r="654" spans="2:3" ht="15" customHeight="1">
      <c r="B654" s="5"/>
      <c r="C654" s="41"/>
    </row>
    <row r="655" spans="2:3" ht="15" customHeight="1">
      <c r="B655" s="5"/>
      <c r="C655" s="41"/>
    </row>
    <row r="656" spans="2:3" ht="15" customHeight="1">
      <c r="B656" s="5"/>
      <c r="C656" s="41"/>
    </row>
    <row r="657" spans="2:3" ht="15" customHeight="1">
      <c r="B657" s="5"/>
      <c r="C657" s="41"/>
    </row>
    <row r="658" spans="2:3" ht="15" customHeight="1">
      <c r="B658" s="5"/>
      <c r="C658" s="41"/>
    </row>
    <row r="659" spans="2:3" ht="15" customHeight="1">
      <c r="B659" s="5"/>
      <c r="C659" s="41"/>
    </row>
    <row r="660" spans="2:3" ht="15" customHeight="1">
      <c r="B660" s="5"/>
      <c r="C660" s="41"/>
    </row>
    <row r="661" spans="2:3" ht="15" customHeight="1">
      <c r="B661" s="5"/>
      <c r="C661" s="41"/>
    </row>
    <row r="662" spans="2:3" ht="15" customHeight="1">
      <c r="B662" s="5"/>
      <c r="C662" s="41"/>
    </row>
    <row r="663" spans="2:3" ht="15" customHeight="1">
      <c r="B663" s="5"/>
      <c r="C663" s="41"/>
    </row>
    <row r="664" spans="2:3" ht="15" customHeight="1">
      <c r="B664" s="5"/>
      <c r="C664" s="41"/>
    </row>
    <row r="665" spans="2:3" ht="15" customHeight="1">
      <c r="B665" s="5"/>
      <c r="C665" s="41"/>
    </row>
    <row r="666" spans="2:3" ht="15" customHeight="1">
      <c r="B666" s="5"/>
      <c r="C666" s="41"/>
    </row>
    <row r="667" spans="2:3" ht="15" customHeight="1">
      <c r="B667" s="5"/>
      <c r="C667" s="41"/>
    </row>
    <row r="668" spans="2:3" ht="15" customHeight="1">
      <c r="B668" s="5"/>
      <c r="C668" s="41"/>
    </row>
    <row r="669" spans="2:3" ht="15" customHeight="1">
      <c r="B669" s="5"/>
      <c r="C669" s="41"/>
    </row>
    <row r="670" spans="2:3" ht="15" customHeight="1">
      <c r="B670" s="5"/>
      <c r="C670" s="41"/>
    </row>
    <row r="671" spans="2:3" ht="15" customHeight="1">
      <c r="B671" s="5"/>
      <c r="C671" s="41"/>
    </row>
    <row r="672" spans="2:3" ht="15" customHeight="1">
      <c r="B672" s="5"/>
      <c r="C672" s="41"/>
    </row>
    <row r="673" spans="2:3" ht="15" customHeight="1">
      <c r="B673" s="5"/>
      <c r="C673" s="41"/>
    </row>
    <row r="674" spans="2:3" ht="15" customHeight="1">
      <c r="B674" s="5"/>
      <c r="C674" s="41"/>
    </row>
    <row r="675" spans="2:3" ht="15" customHeight="1">
      <c r="B675" s="5"/>
      <c r="C675" s="41"/>
    </row>
    <row r="676" spans="2:3" ht="15" customHeight="1">
      <c r="B676" s="5"/>
      <c r="C676" s="41"/>
    </row>
    <row r="677" spans="2:3" ht="15" customHeight="1">
      <c r="B677" s="5"/>
      <c r="C677" s="41"/>
    </row>
    <row r="678" spans="2:3" ht="15" customHeight="1">
      <c r="B678" s="5"/>
      <c r="C678" s="41"/>
    </row>
    <row r="679" spans="2:3" ht="15" customHeight="1">
      <c r="B679" s="5"/>
      <c r="C679" s="41"/>
    </row>
    <row r="680" spans="2:3" ht="15" customHeight="1">
      <c r="B680" s="5"/>
      <c r="C680" s="41"/>
    </row>
    <row r="681" spans="2:3" ht="15" customHeight="1">
      <c r="B681" s="5"/>
      <c r="C681" s="41"/>
    </row>
    <row r="682" spans="2:3" ht="15" customHeight="1">
      <c r="B682" s="5"/>
      <c r="C682" s="41"/>
    </row>
    <row r="683" spans="2:3" ht="15" customHeight="1">
      <c r="B683" s="5"/>
      <c r="C683" s="41"/>
    </row>
    <row r="684" spans="2:3" ht="15" customHeight="1">
      <c r="B684" s="5"/>
      <c r="C684" s="41"/>
    </row>
    <row r="685" spans="2:3" ht="15" customHeight="1">
      <c r="B685" s="5"/>
      <c r="C685" s="41"/>
    </row>
    <row r="686" spans="2:3" ht="15" customHeight="1">
      <c r="B686" s="5"/>
      <c r="C686" s="41"/>
    </row>
    <row r="687" spans="2:3" ht="15" customHeight="1">
      <c r="B687" s="5"/>
      <c r="C687" s="41"/>
    </row>
    <row r="688" spans="2:3" ht="15" customHeight="1">
      <c r="B688" s="5"/>
      <c r="C688" s="41"/>
    </row>
    <row r="689" spans="2:3" ht="15" customHeight="1">
      <c r="B689" s="5"/>
      <c r="C689" s="41"/>
    </row>
    <row r="690" spans="2:3" ht="15" customHeight="1">
      <c r="B690" s="5"/>
      <c r="C690" s="41"/>
    </row>
    <row r="691" spans="2:3" ht="15" customHeight="1">
      <c r="B691" s="5"/>
      <c r="C691" s="41"/>
    </row>
    <row r="692" spans="2:3" ht="15" customHeight="1">
      <c r="B692" s="5"/>
      <c r="C692" s="41"/>
    </row>
    <row r="693" spans="2:3" ht="15" customHeight="1">
      <c r="B693" s="5"/>
      <c r="C693" s="41"/>
    </row>
    <row r="694" spans="2:3" ht="15" customHeight="1">
      <c r="B694" s="5"/>
      <c r="C694" s="41"/>
    </row>
    <row r="695" spans="2:3" ht="15" customHeight="1">
      <c r="B695" s="5"/>
      <c r="C695" s="41"/>
    </row>
    <row r="696" spans="2:3" ht="15" customHeight="1">
      <c r="B696" s="5"/>
      <c r="C696" s="41"/>
    </row>
    <row r="697" spans="2:3" ht="15" customHeight="1">
      <c r="B697" s="5"/>
      <c r="C697" s="41"/>
    </row>
    <row r="698" spans="2:3" ht="15" customHeight="1">
      <c r="B698" s="5"/>
      <c r="C698" s="41"/>
    </row>
    <row r="699" spans="2:3" ht="15" customHeight="1">
      <c r="B699" s="5"/>
      <c r="C699" s="41"/>
    </row>
    <row r="700" spans="2:3" ht="15" customHeight="1">
      <c r="B700" s="5"/>
      <c r="C700" s="41"/>
    </row>
    <row r="701" spans="2:3" ht="15" customHeight="1">
      <c r="B701" s="5"/>
      <c r="C701" s="41"/>
    </row>
    <row r="702" spans="2:3" ht="15" customHeight="1">
      <c r="B702" s="5"/>
      <c r="C702" s="41"/>
    </row>
    <row r="703" spans="2:3" ht="15" customHeight="1">
      <c r="B703" s="5"/>
      <c r="C703" s="41"/>
    </row>
    <row r="704" spans="2:3" ht="15" customHeight="1">
      <c r="B704" s="5"/>
      <c r="C704" s="41"/>
    </row>
    <row r="705" spans="2:3" ht="15" customHeight="1">
      <c r="B705" s="5"/>
      <c r="C705" s="41"/>
    </row>
    <row r="706" spans="2:3" ht="15" customHeight="1">
      <c r="B706" s="5"/>
      <c r="C706" s="41"/>
    </row>
    <row r="707" spans="2:3" ht="15" customHeight="1">
      <c r="B707" s="5"/>
      <c r="C707" s="41"/>
    </row>
    <row r="708" spans="2:3" ht="15" customHeight="1">
      <c r="B708" s="5"/>
      <c r="C708" s="41"/>
    </row>
    <row r="709" spans="2:3" ht="15" customHeight="1">
      <c r="B709" s="5"/>
      <c r="C709" s="41"/>
    </row>
    <row r="710" spans="2:3" ht="15" customHeight="1">
      <c r="B710" s="5"/>
      <c r="C710" s="41"/>
    </row>
    <row r="711" spans="2:3" ht="15" customHeight="1">
      <c r="B711" s="5"/>
      <c r="C711" s="41"/>
    </row>
    <row r="712" spans="2:3" ht="15" customHeight="1">
      <c r="B712" s="5"/>
      <c r="C712" s="41"/>
    </row>
    <row r="713" spans="2:3" ht="15" customHeight="1">
      <c r="B713" s="5"/>
      <c r="C713" s="41"/>
    </row>
    <row r="714" spans="2:3" ht="15" customHeight="1">
      <c r="B714" s="5"/>
      <c r="C714" s="41"/>
    </row>
    <row r="715" spans="2:3" ht="15" customHeight="1">
      <c r="B715" s="5"/>
      <c r="C715" s="41"/>
    </row>
    <row r="716" spans="2:3" ht="15" customHeight="1">
      <c r="B716" s="5"/>
      <c r="C716" s="41"/>
    </row>
    <row r="717" spans="2:3" ht="15" customHeight="1">
      <c r="B717" s="5"/>
      <c r="C717" s="41"/>
    </row>
    <row r="718" spans="2:3" ht="15" customHeight="1">
      <c r="B718" s="5"/>
      <c r="C718" s="41"/>
    </row>
    <row r="719" spans="2:3" ht="15" customHeight="1">
      <c r="B719" s="5"/>
      <c r="C719" s="41"/>
    </row>
    <row r="720" spans="2:3" ht="15" customHeight="1">
      <c r="B720" s="5"/>
      <c r="C720" s="41"/>
    </row>
    <row r="721" spans="2:3" ht="15" customHeight="1">
      <c r="B721" s="5"/>
      <c r="C721" s="41"/>
    </row>
    <row r="722" spans="2:3" ht="15" customHeight="1">
      <c r="B722" s="5"/>
      <c r="C722" s="41"/>
    </row>
    <row r="723" spans="2:3" ht="15" customHeight="1">
      <c r="B723" s="5"/>
      <c r="C723" s="41"/>
    </row>
    <row r="724" spans="2:3" ht="15" customHeight="1">
      <c r="B724" s="5"/>
      <c r="C724" s="41"/>
    </row>
    <row r="725" spans="2:3" ht="15" customHeight="1">
      <c r="B725" s="5"/>
      <c r="C725" s="41"/>
    </row>
    <row r="726" spans="2:3" ht="15" customHeight="1">
      <c r="B726" s="5"/>
      <c r="C726" s="41"/>
    </row>
    <row r="727" spans="2:3" ht="15" customHeight="1">
      <c r="B727" s="5"/>
      <c r="C727" s="41"/>
    </row>
    <row r="728" spans="2:3" ht="15" customHeight="1">
      <c r="B728" s="5"/>
      <c r="C728" s="41"/>
    </row>
    <row r="729" spans="2:3" ht="15" customHeight="1">
      <c r="B729" s="5"/>
      <c r="C729" s="41"/>
    </row>
    <row r="730" spans="2:3" ht="15" customHeight="1">
      <c r="B730" s="5"/>
      <c r="C730" s="41"/>
    </row>
    <row r="731" spans="2:3" ht="15" customHeight="1">
      <c r="B731" s="5"/>
      <c r="C731" s="41"/>
    </row>
    <row r="732" spans="2:3" ht="15" customHeight="1">
      <c r="B732" s="5"/>
      <c r="C732" s="41"/>
    </row>
    <row r="733" spans="2:3" ht="15" customHeight="1">
      <c r="B733" s="5"/>
      <c r="C733" s="41"/>
    </row>
    <row r="734" spans="2:3" ht="15" customHeight="1">
      <c r="B734" s="5"/>
      <c r="C734" s="41"/>
    </row>
    <row r="735" spans="2:3" ht="15" customHeight="1">
      <c r="B735" s="5"/>
      <c r="C735" s="41"/>
    </row>
    <row r="736" spans="2:3" ht="15" customHeight="1">
      <c r="B736" s="5"/>
      <c r="C736" s="41"/>
    </row>
    <row r="737" spans="2:3" ht="15" customHeight="1">
      <c r="B737" s="5"/>
      <c r="C737" s="41"/>
    </row>
    <row r="738" spans="2:3" ht="15" customHeight="1">
      <c r="B738" s="5"/>
      <c r="C738" s="41"/>
    </row>
    <row r="739" spans="2:3" ht="15" customHeight="1">
      <c r="B739" s="5"/>
      <c r="C739" s="41"/>
    </row>
    <row r="740" spans="2:3" ht="15" customHeight="1">
      <c r="B740" s="5"/>
      <c r="C740" s="41"/>
    </row>
    <row r="741" spans="2:3" ht="15" customHeight="1">
      <c r="B741" s="5"/>
      <c r="C741" s="41"/>
    </row>
    <row r="742" spans="2:3" ht="15" customHeight="1">
      <c r="B742" s="5"/>
      <c r="C742" s="41"/>
    </row>
    <row r="743" spans="2:3" ht="15" customHeight="1">
      <c r="B743" s="5"/>
      <c r="C743" s="41"/>
    </row>
    <row r="744" spans="2:3" ht="15" customHeight="1">
      <c r="B744" s="5"/>
      <c r="C744" s="41"/>
    </row>
    <row r="745" spans="2:3" ht="15" customHeight="1">
      <c r="B745" s="5"/>
      <c r="C745" s="41"/>
    </row>
    <row r="746" spans="2:3" ht="15" customHeight="1">
      <c r="B746" s="5"/>
      <c r="C746" s="41"/>
    </row>
    <row r="747" spans="2:3" ht="15" customHeight="1">
      <c r="B747" s="5"/>
      <c r="C747" s="41"/>
    </row>
    <row r="748" spans="2:3" ht="15" customHeight="1">
      <c r="B748" s="5"/>
      <c r="C748" s="41"/>
    </row>
    <row r="749" spans="2:3" ht="15" customHeight="1">
      <c r="B749" s="5"/>
      <c r="C749" s="41"/>
    </row>
    <row r="750" spans="2:3" ht="15" customHeight="1">
      <c r="B750" s="5"/>
      <c r="C750" s="41"/>
    </row>
    <row r="751" spans="2:3" ht="15" customHeight="1">
      <c r="B751" s="5"/>
      <c r="C751" s="41"/>
    </row>
    <row r="752" spans="2:3" ht="15" customHeight="1">
      <c r="B752" s="5"/>
      <c r="C752" s="41"/>
    </row>
    <row r="753" spans="2:3" ht="15" customHeight="1">
      <c r="B753" s="5"/>
      <c r="C753" s="41"/>
    </row>
    <row r="754" spans="2:3" ht="15" customHeight="1">
      <c r="B754" s="5"/>
      <c r="C754" s="41"/>
    </row>
    <row r="755" spans="2:3" ht="15" customHeight="1">
      <c r="B755" s="5"/>
      <c r="C755" s="41"/>
    </row>
    <row r="756" spans="2:3" ht="15" customHeight="1">
      <c r="B756" s="5"/>
      <c r="C756" s="41"/>
    </row>
    <row r="757" spans="2:3" ht="15" customHeight="1">
      <c r="B757" s="5"/>
      <c r="C757" s="41"/>
    </row>
    <row r="758" spans="2:3" ht="15" customHeight="1">
      <c r="B758" s="5"/>
      <c r="C758" s="41"/>
    </row>
    <row r="759" spans="2:3" ht="15" customHeight="1">
      <c r="B759" s="5"/>
      <c r="C759" s="41"/>
    </row>
    <row r="760" spans="2:3" ht="15" customHeight="1">
      <c r="B760" s="5"/>
      <c r="C760" s="41"/>
    </row>
    <row r="761" spans="2:3" ht="15" customHeight="1">
      <c r="B761" s="5"/>
      <c r="C761" s="41"/>
    </row>
    <row r="762" spans="2:3" ht="15" customHeight="1">
      <c r="B762" s="5"/>
      <c r="C762" s="41"/>
    </row>
    <row r="763" spans="2:3" ht="15" customHeight="1">
      <c r="B763" s="5"/>
      <c r="C763" s="41"/>
    </row>
    <row r="764" spans="2:3" ht="15" customHeight="1">
      <c r="B764" s="5"/>
      <c r="C764" s="41"/>
    </row>
    <row r="765" spans="2:3" ht="15" customHeight="1">
      <c r="B765" s="5"/>
      <c r="C765" s="41"/>
    </row>
    <row r="766" spans="2:3" ht="15" customHeight="1">
      <c r="B766" s="5"/>
      <c r="C766" s="41"/>
    </row>
    <row r="767" spans="2:3" ht="15" customHeight="1">
      <c r="B767" s="5"/>
      <c r="C767" s="41"/>
    </row>
    <row r="768" spans="2:3" ht="15" customHeight="1">
      <c r="B768" s="5"/>
      <c r="C768" s="41"/>
    </row>
    <row r="769" spans="2:3" ht="15" customHeight="1">
      <c r="B769" s="5"/>
      <c r="C769" s="41"/>
    </row>
    <row r="770" spans="2:3" ht="15" customHeight="1">
      <c r="B770" s="5"/>
      <c r="C770" s="41"/>
    </row>
    <row r="771" spans="2:3" ht="15" customHeight="1">
      <c r="B771" s="5"/>
      <c r="C771" s="41"/>
    </row>
    <row r="772" spans="2:3" ht="15" customHeight="1">
      <c r="B772" s="5"/>
      <c r="C772" s="41"/>
    </row>
    <row r="773" spans="2:3" ht="15" customHeight="1">
      <c r="B773" s="5"/>
      <c r="C773" s="41"/>
    </row>
    <row r="774" spans="2:3" ht="15" customHeight="1">
      <c r="B774" s="5"/>
      <c r="C774" s="41"/>
    </row>
    <row r="775" spans="2:3" ht="15" customHeight="1">
      <c r="B775" s="5"/>
      <c r="C775" s="41"/>
    </row>
    <row r="776" spans="2:3" ht="15" customHeight="1">
      <c r="B776" s="5"/>
      <c r="C776" s="41"/>
    </row>
    <row r="777" spans="2:3" ht="15" customHeight="1">
      <c r="B777" s="5"/>
      <c r="C777" s="41"/>
    </row>
    <row r="778" spans="2:3" ht="15" customHeight="1">
      <c r="B778" s="5"/>
      <c r="C778" s="41"/>
    </row>
    <row r="779" spans="2:3" ht="15" customHeight="1">
      <c r="B779" s="5"/>
      <c r="C779" s="41"/>
    </row>
    <row r="780" spans="2:3" ht="15" customHeight="1">
      <c r="B780" s="5"/>
      <c r="C780" s="41"/>
    </row>
    <row r="781" spans="2:3" ht="15" customHeight="1">
      <c r="B781" s="5"/>
      <c r="C781" s="41"/>
    </row>
    <row r="782" spans="2:3" ht="15" customHeight="1">
      <c r="B782" s="5"/>
      <c r="C782" s="41"/>
    </row>
    <row r="783" spans="2:3" ht="15" customHeight="1">
      <c r="B783" s="5"/>
      <c r="C783" s="41"/>
    </row>
    <row r="784" spans="2:3" ht="15" customHeight="1">
      <c r="B784" s="5"/>
      <c r="C784" s="41"/>
    </row>
    <row r="785" spans="2:3" ht="15" customHeight="1">
      <c r="B785" s="5"/>
      <c r="C785" s="41"/>
    </row>
    <row r="786" spans="2:3" ht="15" customHeight="1">
      <c r="B786" s="5"/>
      <c r="C786" s="41"/>
    </row>
    <row r="787" spans="2:3" ht="15" customHeight="1">
      <c r="B787" s="5"/>
      <c r="C787" s="41"/>
    </row>
    <row r="788" spans="2:3" ht="15" customHeight="1">
      <c r="B788" s="5"/>
      <c r="C788" s="41"/>
    </row>
    <row r="789" spans="2:3" ht="15" customHeight="1">
      <c r="B789" s="5"/>
      <c r="C789" s="41"/>
    </row>
    <row r="790" spans="2:3" ht="15" customHeight="1">
      <c r="B790" s="5"/>
      <c r="C790" s="41"/>
    </row>
    <row r="791" spans="2:3" ht="15" customHeight="1">
      <c r="B791" s="5"/>
      <c r="C791" s="41"/>
    </row>
    <row r="792" spans="2:3" ht="15" customHeight="1">
      <c r="B792" s="5"/>
      <c r="C792" s="41"/>
    </row>
    <row r="793" spans="2:3" ht="15" customHeight="1">
      <c r="B793" s="5"/>
      <c r="C793" s="41"/>
    </row>
    <row r="794" spans="2:3" ht="15" customHeight="1">
      <c r="B794" s="5"/>
      <c r="C794" s="41"/>
    </row>
    <row r="795" spans="2:3" ht="15" customHeight="1">
      <c r="B795" s="5"/>
      <c r="C795" s="41"/>
    </row>
    <row r="796" spans="2:3" ht="15" customHeight="1">
      <c r="B796" s="5"/>
      <c r="C796" s="41"/>
    </row>
    <row r="797" spans="2:3" ht="15" customHeight="1">
      <c r="B797" s="5"/>
      <c r="C797" s="41"/>
    </row>
    <row r="798" spans="2:3" ht="15" customHeight="1">
      <c r="B798" s="5"/>
      <c r="C798" s="41"/>
    </row>
    <row r="799" spans="2:3" ht="15" customHeight="1">
      <c r="B799" s="5"/>
      <c r="C799" s="41"/>
    </row>
    <row r="800" spans="2:3" ht="15" customHeight="1">
      <c r="B800" s="5"/>
      <c r="C800" s="41"/>
    </row>
    <row r="801" spans="2:3" ht="15" customHeight="1">
      <c r="B801" s="5"/>
      <c r="C801" s="41"/>
    </row>
    <row r="802" spans="2:3" ht="15" customHeight="1">
      <c r="B802" s="5"/>
      <c r="C802" s="41"/>
    </row>
    <row r="803" spans="2:3" ht="15" customHeight="1">
      <c r="B803" s="5"/>
      <c r="C803" s="41"/>
    </row>
    <row r="804" spans="2:3" ht="15" customHeight="1">
      <c r="B804" s="5"/>
      <c r="C804" s="41"/>
    </row>
    <row r="805" spans="2:3" ht="15" customHeight="1">
      <c r="B805" s="5"/>
      <c r="C805" s="41"/>
    </row>
    <row r="806" spans="2:3" ht="15" customHeight="1">
      <c r="B806" s="5"/>
      <c r="C806" s="41"/>
    </row>
    <row r="807" spans="2:3" ht="15" customHeight="1">
      <c r="B807" s="5"/>
      <c r="C807" s="41"/>
    </row>
    <row r="808" spans="2:3" ht="15" customHeight="1">
      <c r="B808" s="5"/>
      <c r="C808" s="41"/>
    </row>
    <row r="809" spans="2:3" ht="15" customHeight="1">
      <c r="B809" s="5"/>
      <c r="C809" s="41"/>
    </row>
    <row r="810" spans="2:3" ht="15" customHeight="1">
      <c r="B810" s="5"/>
      <c r="C810" s="41"/>
    </row>
    <row r="811" spans="2:3" ht="15" customHeight="1">
      <c r="B811" s="5"/>
      <c r="C811" s="41"/>
    </row>
    <row r="812" spans="2:3" ht="15" customHeight="1">
      <c r="B812" s="5"/>
      <c r="C812" s="41"/>
    </row>
    <row r="813" spans="2:3" ht="15" customHeight="1">
      <c r="B813" s="5"/>
      <c r="C813" s="41"/>
    </row>
    <row r="814" spans="2:3" ht="15" customHeight="1">
      <c r="B814" s="5"/>
      <c r="C814" s="41"/>
    </row>
    <row r="815" spans="2:3" ht="15" customHeight="1">
      <c r="B815" s="5"/>
      <c r="C815" s="41"/>
    </row>
    <row r="816" spans="2:3" ht="15" customHeight="1">
      <c r="B816" s="5"/>
      <c r="C816" s="41"/>
    </row>
    <row r="817" spans="2:3" ht="15" customHeight="1">
      <c r="B817" s="5"/>
      <c r="C817" s="41"/>
    </row>
    <row r="818" spans="2:3" ht="15" customHeight="1">
      <c r="B818" s="5"/>
      <c r="C818" s="41"/>
    </row>
    <row r="819" spans="2:3" ht="15" customHeight="1">
      <c r="B819" s="5"/>
      <c r="C819" s="41"/>
    </row>
    <row r="820" spans="2:3" ht="15" customHeight="1">
      <c r="B820" s="5"/>
      <c r="C820" s="41"/>
    </row>
    <row r="821" spans="2:3" ht="15" customHeight="1">
      <c r="B821" s="5"/>
      <c r="C821" s="41"/>
    </row>
    <row r="822" spans="2:3" ht="15" customHeight="1">
      <c r="B822" s="5"/>
      <c r="C822" s="41"/>
    </row>
    <row r="823" spans="2:3" ht="15" customHeight="1">
      <c r="B823" s="5"/>
      <c r="C823" s="41"/>
    </row>
    <row r="824" spans="2:3" ht="15" customHeight="1">
      <c r="B824" s="5"/>
      <c r="C824" s="41"/>
    </row>
    <row r="825" spans="2:3" ht="15" customHeight="1">
      <c r="B825" s="5"/>
      <c r="C825" s="41"/>
    </row>
    <row r="826" spans="2:3" ht="15" customHeight="1">
      <c r="B826" s="5"/>
      <c r="C826" s="41"/>
    </row>
    <row r="827" spans="2:3" ht="15" customHeight="1">
      <c r="B827" s="5"/>
      <c r="C827" s="41"/>
    </row>
    <row r="828" spans="2:3" ht="15" customHeight="1">
      <c r="B828" s="5"/>
      <c r="C828" s="41"/>
    </row>
    <row r="829" spans="2:3" ht="15" customHeight="1">
      <c r="B829" s="5"/>
      <c r="C829" s="41"/>
    </row>
    <row r="830" spans="2:3" ht="15" customHeight="1">
      <c r="B830" s="5"/>
      <c r="C830" s="41"/>
    </row>
    <row r="831" spans="2:3" ht="15" customHeight="1">
      <c r="B831" s="5"/>
      <c r="C831" s="41"/>
    </row>
    <row r="832" spans="2:3" ht="15" customHeight="1">
      <c r="B832" s="5"/>
      <c r="C832" s="41"/>
    </row>
    <row r="833" spans="2:3" ht="15" customHeight="1">
      <c r="B833" s="5"/>
      <c r="C833" s="41"/>
    </row>
    <row r="834" spans="2:3" ht="15" customHeight="1">
      <c r="B834" s="5"/>
      <c r="C834" s="41"/>
    </row>
    <row r="835" spans="2:3" ht="15" customHeight="1">
      <c r="B835" s="5"/>
      <c r="C835" s="41"/>
    </row>
    <row r="836" spans="2:3" ht="15" customHeight="1">
      <c r="B836" s="5"/>
      <c r="C836" s="41"/>
    </row>
    <row r="837" spans="2:3" ht="15" customHeight="1">
      <c r="B837" s="5"/>
      <c r="C837" s="41"/>
    </row>
    <row r="838" spans="2:3" ht="15" customHeight="1">
      <c r="B838" s="5"/>
      <c r="C838" s="41"/>
    </row>
    <row r="839" spans="2:3" ht="15" customHeight="1">
      <c r="B839" s="5"/>
      <c r="C839" s="41"/>
    </row>
    <row r="840" spans="2:3" ht="15" customHeight="1">
      <c r="B840" s="5"/>
      <c r="C840" s="41"/>
    </row>
    <row r="841" spans="2:3" ht="15" customHeight="1">
      <c r="B841" s="5"/>
      <c r="C841" s="41"/>
    </row>
  </sheetData>
  <sheetProtection/>
  <mergeCells count="1">
    <mergeCell ref="B253:C253"/>
  </mergeCells>
  <dataValidations count="1">
    <dataValidation allowBlank="1" showErrorMessage="1" sqref="A842:C65536 E145:E265 D145:D65536 A1:A142 I1:IV65536 B1:E144 E266:H65536 F1:H265"/>
  </dataValidation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41"/>
  <sheetViews>
    <sheetView zoomScalePageLayoutView="0" workbookViewId="0" topLeftCell="H40">
      <selection activeCell="Z58" sqref="Z58"/>
    </sheetView>
  </sheetViews>
  <sheetFormatPr defaultColWidth="9.00390625" defaultRowHeight="15" customHeight="1"/>
  <cols>
    <col min="1" max="1" width="56.875" style="1" customWidth="1"/>
    <col min="2" max="2" width="3.625" style="1" customWidth="1"/>
    <col min="3" max="3" width="4.625" style="39" customWidth="1"/>
    <col min="4" max="4" width="19.125" style="40" customWidth="1"/>
    <col min="5" max="5" width="17.125" style="40" customWidth="1"/>
    <col min="6" max="6" width="13.00390625" style="25" customWidth="1"/>
    <col min="7" max="7" width="14.00390625" style="25" customWidth="1"/>
    <col min="8" max="8" width="11.25390625" style="25" customWidth="1"/>
    <col min="9" max="19" width="9.125" style="25" customWidth="1"/>
    <col min="20" max="16384" width="9.125" style="1" customWidth="1"/>
  </cols>
  <sheetData>
    <row r="1" spans="1:4" ht="15" customHeight="1">
      <c r="A1" s="178" t="s">
        <v>253</v>
      </c>
      <c r="D1" s="99" t="s">
        <v>250</v>
      </c>
    </row>
    <row r="2" ht="15" customHeight="1">
      <c r="A2" s="101" t="s">
        <v>65</v>
      </c>
    </row>
    <row r="3" ht="15" customHeight="1" thickBot="1">
      <c r="A3" s="119">
        <v>41274</v>
      </c>
    </row>
    <row r="4" spans="1:17" s="35" customFormat="1" ht="60" customHeight="1">
      <c r="A4" s="81"/>
      <c r="B4" s="82"/>
      <c r="C4" s="83"/>
      <c r="D4" s="84" t="s">
        <v>158</v>
      </c>
      <c r="E4" s="85" t="s">
        <v>158</v>
      </c>
      <c r="F4" s="85" t="s">
        <v>158</v>
      </c>
      <c r="G4" s="85" t="s">
        <v>158</v>
      </c>
      <c r="H4" s="85" t="s">
        <v>163</v>
      </c>
      <c r="I4" s="85" t="s">
        <v>163</v>
      </c>
      <c r="J4" s="85" t="s">
        <v>163</v>
      </c>
      <c r="K4" s="85" t="s">
        <v>163</v>
      </c>
      <c r="L4" s="85" t="s">
        <v>163</v>
      </c>
      <c r="M4" s="85" t="s">
        <v>166</v>
      </c>
      <c r="N4" s="85" t="s">
        <v>166</v>
      </c>
      <c r="O4" s="85" t="s">
        <v>166</v>
      </c>
      <c r="P4" s="85" t="s">
        <v>166</v>
      </c>
      <c r="Q4" s="86" t="s">
        <v>166</v>
      </c>
    </row>
    <row r="5" spans="1:17" s="35" customFormat="1" ht="31.5" customHeight="1">
      <c r="A5" s="87"/>
      <c r="B5" s="27"/>
      <c r="C5" s="8"/>
      <c r="D5" s="9" t="s">
        <v>159</v>
      </c>
      <c r="E5" s="10" t="s">
        <v>159</v>
      </c>
      <c r="F5" s="10" t="s">
        <v>162</v>
      </c>
      <c r="G5" s="10" t="s">
        <v>162</v>
      </c>
      <c r="H5" s="10" t="s">
        <v>164</v>
      </c>
      <c r="I5" s="10" t="s">
        <v>159</v>
      </c>
      <c r="J5" s="10" t="s">
        <v>159</v>
      </c>
      <c r="K5" s="10" t="s">
        <v>162</v>
      </c>
      <c r="L5" s="10" t="s">
        <v>162</v>
      </c>
      <c r="M5" s="10" t="s">
        <v>164</v>
      </c>
      <c r="N5" s="10" t="s">
        <v>159</v>
      </c>
      <c r="O5" s="10" t="s">
        <v>159</v>
      </c>
      <c r="P5" s="10" t="s">
        <v>162</v>
      </c>
      <c r="Q5" s="88" t="s">
        <v>162</v>
      </c>
    </row>
    <row r="6" spans="1:17" s="35" customFormat="1" ht="44.25" customHeight="1">
      <c r="A6" s="87"/>
      <c r="B6" s="27"/>
      <c r="C6" s="8"/>
      <c r="D6" s="9" t="s">
        <v>160</v>
      </c>
      <c r="E6" s="10" t="s">
        <v>161</v>
      </c>
      <c r="F6" s="10" t="s">
        <v>160</v>
      </c>
      <c r="G6" s="10" t="s">
        <v>161</v>
      </c>
      <c r="H6" s="10" t="s">
        <v>165</v>
      </c>
      <c r="I6" s="10" t="s">
        <v>160</v>
      </c>
      <c r="J6" s="10" t="s">
        <v>161</v>
      </c>
      <c r="K6" s="10" t="s">
        <v>160</v>
      </c>
      <c r="L6" s="10" t="s">
        <v>161</v>
      </c>
      <c r="M6" s="10" t="s">
        <v>165</v>
      </c>
      <c r="N6" s="10" t="s">
        <v>160</v>
      </c>
      <c r="O6" s="10" t="s">
        <v>161</v>
      </c>
      <c r="P6" s="10" t="s">
        <v>160</v>
      </c>
      <c r="Q6" s="88" t="s">
        <v>161</v>
      </c>
    </row>
    <row r="7" spans="1:17" s="36" customFormat="1" ht="15" customHeight="1">
      <c r="A7" s="89" t="s">
        <v>60</v>
      </c>
      <c r="B7" s="28"/>
      <c r="C7" s="11" t="s">
        <v>61</v>
      </c>
      <c r="D7" s="12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  <c r="Q7" s="90">
        <v>14</v>
      </c>
    </row>
    <row r="8" spans="1:17" s="18" customFormat="1" ht="15" customHeight="1">
      <c r="A8" s="91" t="s">
        <v>66</v>
      </c>
      <c r="B8" s="29"/>
      <c r="C8" s="14">
        <v>1</v>
      </c>
      <c r="D8" s="147">
        <v>143893</v>
      </c>
      <c r="E8" s="147">
        <f>E10+E11+E27+E34+E53+E56+E59+E63</f>
        <v>0</v>
      </c>
      <c r="F8" s="148">
        <v>512</v>
      </c>
      <c r="G8" s="147">
        <f>G10+G11+G27+G34+G53+G56+G59+G63</f>
        <v>0</v>
      </c>
      <c r="H8" s="147">
        <v>27569</v>
      </c>
      <c r="I8" s="147">
        <f>I10+I11+I27+I34+I53+I56+I59+I63</f>
        <v>0</v>
      </c>
      <c r="J8" s="15"/>
      <c r="K8" s="15"/>
      <c r="L8" s="15"/>
      <c r="M8" s="15">
        <v>116926</v>
      </c>
      <c r="N8" s="31" t="s">
        <v>167</v>
      </c>
      <c r="O8" s="15" t="s">
        <v>167</v>
      </c>
      <c r="P8" s="15" t="s">
        <v>167</v>
      </c>
      <c r="Q8" s="92" t="s">
        <v>167</v>
      </c>
    </row>
    <row r="9" spans="1:17" s="18" customFormat="1" ht="15" customHeight="1">
      <c r="A9" s="93" t="s">
        <v>67</v>
      </c>
      <c r="B9" s="30"/>
      <c r="C9" s="16">
        <v>2</v>
      </c>
      <c r="D9" s="149">
        <v>5954</v>
      </c>
      <c r="E9" s="149">
        <f aca="true" t="shared" si="0" ref="E9:M9">E10+E11</f>
        <v>0</v>
      </c>
      <c r="F9" s="150">
        <v>378</v>
      </c>
      <c r="G9" s="149">
        <f t="shared" si="0"/>
        <v>0</v>
      </c>
      <c r="H9" s="149">
        <f t="shared" si="0"/>
        <v>0</v>
      </c>
      <c r="I9" s="149">
        <f t="shared" si="0"/>
        <v>0</v>
      </c>
      <c r="J9" s="149">
        <f t="shared" si="0"/>
        <v>0</v>
      </c>
      <c r="K9" s="149">
        <f t="shared" si="0"/>
        <v>0</v>
      </c>
      <c r="L9" s="149">
        <f t="shared" si="0"/>
        <v>0</v>
      </c>
      <c r="M9" s="17">
        <f t="shared" si="0"/>
        <v>6332</v>
      </c>
      <c r="N9" s="32" t="s">
        <v>167</v>
      </c>
      <c r="O9" s="17" t="s">
        <v>167</v>
      </c>
      <c r="P9" s="17" t="s">
        <v>167</v>
      </c>
      <c r="Q9" s="94" t="s">
        <v>167</v>
      </c>
    </row>
    <row r="10" spans="1:17" s="18" customFormat="1" ht="15" customHeight="1">
      <c r="A10" s="93" t="s">
        <v>68</v>
      </c>
      <c r="B10" s="27"/>
      <c r="C10" s="16">
        <v>3</v>
      </c>
      <c r="D10" s="149">
        <v>5954</v>
      </c>
      <c r="E10" s="151"/>
      <c r="F10" s="151">
        <v>378</v>
      </c>
      <c r="G10" s="17"/>
      <c r="H10" s="17"/>
      <c r="I10" s="17"/>
      <c r="J10" s="17"/>
      <c r="K10" s="17"/>
      <c r="L10" s="17"/>
      <c r="M10" s="17">
        <f>D10+F10</f>
        <v>6332</v>
      </c>
      <c r="N10" s="32" t="s">
        <v>167</v>
      </c>
      <c r="O10" s="17" t="s">
        <v>167</v>
      </c>
      <c r="P10" s="17" t="s">
        <v>167</v>
      </c>
      <c r="Q10" s="94" t="s">
        <v>167</v>
      </c>
    </row>
    <row r="11" spans="1:17" s="18" customFormat="1" ht="15" customHeight="1">
      <c r="A11" s="93" t="s">
        <v>69</v>
      </c>
      <c r="B11" s="27"/>
      <c r="C11" s="16">
        <v>4</v>
      </c>
      <c r="D11" s="150"/>
      <c r="E11" s="151"/>
      <c r="F11" s="17"/>
      <c r="G11" s="17"/>
      <c r="H11" s="17"/>
      <c r="I11" s="17"/>
      <c r="J11" s="17"/>
      <c r="K11" s="17"/>
      <c r="L11" s="17"/>
      <c r="M11" s="151">
        <f>D11+F11</f>
        <v>0</v>
      </c>
      <c r="N11" s="32" t="s">
        <v>167</v>
      </c>
      <c r="O11" s="17" t="s">
        <v>167</v>
      </c>
      <c r="P11" s="17" t="s">
        <v>167</v>
      </c>
      <c r="Q11" s="94" t="s">
        <v>167</v>
      </c>
    </row>
    <row r="12" spans="1:17" s="18" customFormat="1" ht="15" customHeight="1">
      <c r="A12" s="93" t="s">
        <v>70</v>
      </c>
      <c r="B12" s="30"/>
      <c r="C12" s="16">
        <v>5</v>
      </c>
      <c r="D12" s="149"/>
      <c r="E12" s="17"/>
      <c r="F12" s="17"/>
      <c r="G12" s="17"/>
      <c r="H12" s="17"/>
      <c r="I12" s="17"/>
      <c r="J12" s="17"/>
      <c r="K12" s="17"/>
      <c r="L12" s="17"/>
      <c r="M12" s="17">
        <v>0</v>
      </c>
      <c r="N12" s="32" t="s">
        <v>167</v>
      </c>
      <c r="O12" s="17" t="s">
        <v>167</v>
      </c>
      <c r="P12" s="17" t="s">
        <v>167</v>
      </c>
      <c r="Q12" s="94" t="s">
        <v>167</v>
      </c>
    </row>
    <row r="13" spans="1:17" s="18" customFormat="1" ht="15" customHeight="1">
      <c r="A13" s="93" t="s">
        <v>71</v>
      </c>
      <c r="B13" s="30"/>
      <c r="C13" s="16">
        <v>6</v>
      </c>
      <c r="D13" s="149"/>
      <c r="E13" s="17"/>
      <c r="F13" s="17"/>
      <c r="G13" s="17"/>
      <c r="H13" s="17"/>
      <c r="I13" s="17"/>
      <c r="J13" s="17"/>
      <c r="K13" s="17"/>
      <c r="L13" s="17"/>
      <c r="M13" s="17">
        <v>0</v>
      </c>
      <c r="N13" s="32" t="s">
        <v>167</v>
      </c>
      <c r="O13" s="17" t="s">
        <v>167</v>
      </c>
      <c r="P13" s="17" t="s">
        <v>167</v>
      </c>
      <c r="Q13" s="94" t="s">
        <v>167</v>
      </c>
    </row>
    <row r="14" spans="1:17" s="18" customFormat="1" ht="15" customHeight="1">
      <c r="A14" s="93" t="s">
        <v>72</v>
      </c>
      <c r="B14" s="30"/>
      <c r="C14" s="16">
        <v>7</v>
      </c>
      <c r="D14" s="149"/>
      <c r="E14" s="17"/>
      <c r="F14" s="17"/>
      <c r="G14" s="17"/>
      <c r="H14" s="17"/>
      <c r="I14" s="17"/>
      <c r="J14" s="17"/>
      <c r="K14" s="17"/>
      <c r="L14" s="17"/>
      <c r="M14" s="17"/>
      <c r="N14" s="32" t="s">
        <v>167</v>
      </c>
      <c r="O14" s="17" t="s">
        <v>167</v>
      </c>
      <c r="P14" s="17" t="s">
        <v>167</v>
      </c>
      <c r="Q14" s="94" t="s">
        <v>167</v>
      </c>
    </row>
    <row r="15" spans="1:17" s="18" customFormat="1" ht="15" customHeight="1">
      <c r="A15" s="93" t="s">
        <v>73</v>
      </c>
      <c r="B15" s="30"/>
      <c r="C15" s="16">
        <v>8</v>
      </c>
      <c r="D15" s="149"/>
      <c r="E15" s="17"/>
      <c r="F15" s="17"/>
      <c r="G15" s="17"/>
      <c r="H15" s="17"/>
      <c r="I15" s="17"/>
      <c r="J15" s="17"/>
      <c r="K15" s="17"/>
      <c r="L15" s="17"/>
      <c r="M15" s="17"/>
      <c r="N15" s="32" t="s">
        <v>167</v>
      </c>
      <c r="O15" s="17" t="s">
        <v>167</v>
      </c>
      <c r="P15" s="17" t="s">
        <v>167</v>
      </c>
      <c r="Q15" s="94" t="s">
        <v>167</v>
      </c>
    </row>
    <row r="16" spans="1:17" s="18" customFormat="1" ht="15" customHeight="1">
      <c r="A16" s="93" t="s">
        <v>74</v>
      </c>
      <c r="B16" s="30"/>
      <c r="C16" s="16">
        <v>9</v>
      </c>
      <c r="D16" s="149"/>
      <c r="E16" s="17"/>
      <c r="F16" s="17"/>
      <c r="G16" s="17"/>
      <c r="H16" s="17"/>
      <c r="I16" s="17"/>
      <c r="J16" s="17"/>
      <c r="K16" s="17"/>
      <c r="L16" s="17"/>
      <c r="M16" s="17"/>
      <c r="N16" s="32" t="s">
        <v>167</v>
      </c>
      <c r="O16" s="17" t="s">
        <v>167</v>
      </c>
      <c r="P16" s="17" t="s">
        <v>167</v>
      </c>
      <c r="Q16" s="94" t="s">
        <v>167</v>
      </c>
    </row>
    <row r="17" spans="1:17" s="18" customFormat="1" ht="15" customHeight="1">
      <c r="A17" s="93" t="s">
        <v>75</v>
      </c>
      <c r="B17" s="37"/>
      <c r="C17" s="16">
        <v>10</v>
      </c>
      <c r="D17" s="149"/>
      <c r="E17" s="17"/>
      <c r="F17" s="17"/>
      <c r="G17" s="17"/>
      <c r="H17" s="17"/>
      <c r="I17" s="17"/>
      <c r="J17" s="17"/>
      <c r="K17" s="17"/>
      <c r="L17" s="17"/>
      <c r="M17" s="17"/>
      <c r="N17" s="32" t="s">
        <v>167</v>
      </c>
      <c r="O17" s="17" t="s">
        <v>167</v>
      </c>
      <c r="P17" s="17" t="s">
        <v>167</v>
      </c>
      <c r="Q17" s="94" t="s">
        <v>167</v>
      </c>
    </row>
    <row r="18" spans="1:17" s="18" customFormat="1" ht="15" customHeight="1">
      <c r="A18" s="93" t="s">
        <v>76</v>
      </c>
      <c r="B18" s="30"/>
      <c r="C18" s="16">
        <v>11</v>
      </c>
      <c r="D18" s="149"/>
      <c r="E18" s="17"/>
      <c r="F18" s="17"/>
      <c r="G18" s="17"/>
      <c r="H18" s="17"/>
      <c r="I18" s="17"/>
      <c r="J18" s="17"/>
      <c r="K18" s="17"/>
      <c r="L18" s="17"/>
      <c r="M18" s="17"/>
      <c r="N18" s="32" t="s">
        <v>167</v>
      </c>
      <c r="O18" s="17" t="s">
        <v>167</v>
      </c>
      <c r="P18" s="17" t="s">
        <v>167</v>
      </c>
      <c r="Q18" s="94" t="s">
        <v>167</v>
      </c>
    </row>
    <row r="19" spans="1:17" s="18" customFormat="1" ht="15" customHeight="1">
      <c r="A19" s="93" t="s">
        <v>77</v>
      </c>
      <c r="B19" s="38"/>
      <c r="C19" s="16">
        <v>12</v>
      </c>
      <c r="D19" s="149"/>
      <c r="E19" s="17"/>
      <c r="F19" s="17"/>
      <c r="G19" s="17"/>
      <c r="H19" s="17"/>
      <c r="I19" s="17"/>
      <c r="J19" s="17"/>
      <c r="K19" s="17"/>
      <c r="L19" s="17"/>
      <c r="M19" s="17"/>
      <c r="N19" s="32" t="s">
        <v>167</v>
      </c>
      <c r="O19" s="17" t="s">
        <v>167</v>
      </c>
      <c r="P19" s="17" t="s">
        <v>167</v>
      </c>
      <c r="Q19" s="94" t="s">
        <v>167</v>
      </c>
    </row>
    <row r="20" spans="1:17" s="18" customFormat="1" ht="15" customHeight="1">
      <c r="A20" s="93" t="s">
        <v>78</v>
      </c>
      <c r="B20" s="30"/>
      <c r="C20" s="16">
        <v>13</v>
      </c>
      <c r="D20" s="149"/>
      <c r="E20" s="17"/>
      <c r="F20" s="17"/>
      <c r="G20" s="17"/>
      <c r="H20" s="17"/>
      <c r="I20" s="17"/>
      <c r="J20" s="17"/>
      <c r="K20" s="17"/>
      <c r="L20" s="17"/>
      <c r="M20" s="17"/>
      <c r="N20" s="32" t="s">
        <v>167</v>
      </c>
      <c r="O20" s="17" t="s">
        <v>167</v>
      </c>
      <c r="P20" s="17" t="s">
        <v>167</v>
      </c>
      <c r="Q20" s="94" t="s">
        <v>167</v>
      </c>
    </row>
    <row r="21" spans="1:17" s="18" customFormat="1" ht="15" customHeight="1">
      <c r="A21" s="93" t="s">
        <v>79</v>
      </c>
      <c r="B21" s="30"/>
      <c r="C21" s="16">
        <v>14</v>
      </c>
      <c r="D21" s="149"/>
      <c r="E21" s="17"/>
      <c r="F21" s="17"/>
      <c r="G21" s="17"/>
      <c r="H21" s="17"/>
      <c r="I21" s="17"/>
      <c r="J21" s="17"/>
      <c r="K21" s="17"/>
      <c r="L21" s="17"/>
      <c r="M21" s="17"/>
      <c r="N21" s="32" t="s">
        <v>167</v>
      </c>
      <c r="O21" s="17" t="s">
        <v>167</v>
      </c>
      <c r="P21" s="17" t="s">
        <v>167</v>
      </c>
      <c r="Q21" s="94" t="s">
        <v>167</v>
      </c>
    </row>
    <row r="22" spans="1:17" s="18" customFormat="1" ht="15" customHeight="1">
      <c r="A22" s="93" t="s">
        <v>80</v>
      </c>
      <c r="B22" s="30"/>
      <c r="C22" s="16">
        <v>15</v>
      </c>
      <c r="D22" s="149"/>
      <c r="E22" s="17"/>
      <c r="F22" s="17"/>
      <c r="G22" s="17"/>
      <c r="H22" s="17"/>
      <c r="I22" s="17"/>
      <c r="J22" s="17"/>
      <c r="K22" s="17"/>
      <c r="L22" s="17"/>
      <c r="M22" s="17"/>
      <c r="N22" s="32" t="s">
        <v>167</v>
      </c>
      <c r="O22" s="17" t="s">
        <v>167</v>
      </c>
      <c r="P22" s="17" t="s">
        <v>167</v>
      </c>
      <c r="Q22" s="94" t="s">
        <v>167</v>
      </c>
    </row>
    <row r="23" spans="1:17" s="18" customFormat="1" ht="15" customHeight="1">
      <c r="A23" s="93" t="s">
        <v>81</v>
      </c>
      <c r="B23" s="30"/>
      <c r="C23" s="16">
        <v>16</v>
      </c>
      <c r="D23" s="149"/>
      <c r="E23" s="17"/>
      <c r="F23" s="17"/>
      <c r="G23" s="17"/>
      <c r="H23" s="17"/>
      <c r="I23" s="17"/>
      <c r="J23" s="17"/>
      <c r="K23" s="17"/>
      <c r="L23" s="17"/>
      <c r="M23" s="17"/>
      <c r="N23" s="32" t="s">
        <v>167</v>
      </c>
      <c r="O23" s="17" t="s">
        <v>167</v>
      </c>
      <c r="P23" s="17" t="s">
        <v>167</v>
      </c>
      <c r="Q23" s="94" t="s">
        <v>167</v>
      </c>
    </row>
    <row r="24" spans="1:17" s="18" customFormat="1" ht="15" customHeight="1">
      <c r="A24" s="93" t="s">
        <v>82</v>
      </c>
      <c r="B24" s="30"/>
      <c r="C24" s="16">
        <v>17</v>
      </c>
      <c r="D24" s="149"/>
      <c r="E24" s="17"/>
      <c r="F24" s="17"/>
      <c r="G24" s="17"/>
      <c r="H24" s="17"/>
      <c r="I24" s="17"/>
      <c r="J24" s="17"/>
      <c r="K24" s="17"/>
      <c r="L24" s="17"/>
      <c r="M24" s="17"/>
      <c r="N24" s="32" t="s">
        <v>167</v>
      </c>
      <c r="O24" s="17" t="s">
        <v>167</v>
      </c>
      <c r="P24" s="17" t="s">
        <v>167</v>
      </c>
      <c r="Q24" s="94" t="s">
        <v>167</v>
      </c>
    </row>
    <row r="25" spans="1:17" s="18" customFormat="1" ht="15" customHeight="1">
      <c r="A25" s="93" t="s">
        <v>83</v>
      </c>
      <c r="B25" s="30"/>
      <c r="C25" s="16">
        <v>18</v>
      </c>
      <c r="D25" s="149"/>
      <c r="E25" s="17"/>
      <c r="F25" s="17"/>
      <c r="G25" s="17"/>
      <c r="H25" s="17"/>
      <c r="I25" s="17"/>
      <c r="J25" s="17"/>
      <c r="K25" s="17"/>
      <c r="L25" s="17"/>
      <c r="M25" s="17"/>
      <c r="N25" s="32" t="s">
        <v>167</v>
      </c>
      <c r="O25" s="17" t="s">
        <v>167</v>
      </c>
      <c r="P25" s="17" t="s">
        <v>167</v>
      </c>
      <c r="Q25" s="94" t="s">
        <v>167</v>
      </c>
    </row>
    <row r="26" spans="1:17" s="18" customFormat="1" ht="15" customHeight="1">
      <c r="A26" s="93" t="s">
        <v>84</v>
      </c>
      <c r="B26" s="30"/>
      <c r="C26" s="16">
        <v>19</v>
      </c>
      <c r="D26" s="149"/>
      <c r="E26" s="17"/>
      <c r="F26" s="17"/>
      <c r="G26" s="17"/>
      <c r="H26" s="17"/>
      <c r="I26" s="17"/>
      <c r="J26" s="17"/>
      <c r="K26" s="17"/>
      <c r="L26" s="17"/>
      <c r="M26" s="17"/>
      <c r="N26" s="32" t="s">
        <v>167</v>
      </c>
      <c r="O26" s="17" t="s">
        <v>167</v>
      </c>
      <c r="P26" s="17" t="s">
        <v>167</v>
      </c>
      <c r="Q26" s="94" t="s">
        <v>167</v>
      </c>
    </row>
    <row r="27" spans="1:17" s="18" customFormat="1" ht="15" customHeight="1">
      <c r="A27" s="93" t="s">
        <v>85</v>
      </c>
      <c r="B27" s="30"/>
      <c r="C27" s="16">
        <v>20</v>
      </c>
      <c r="D27" s="149">
        <v>392</v>
      </c>
      <c r="E27" s="17"/>
      <c r="F27" s="17"/>
      <c r="G27" s="17"/>
      <c r="H27" s="17"/>
      <c r="I27" s="17"/>
      <c r="J27" s="17"/>
      <c r="K27" s="17"/>
      <c r="L27" s="17"/>
      <c r="M27" s="17">
        <v>392</v>
      </c>
      <c r="N27" s="32" t="s">
        <v>167</v>
      </c>
      <c r="O27" s="17" t="s">
        <v>167</v>
      </c>
      <c r="P27" s="17" t="s">
        <v>167</v>
      </c>
      <c r="Q27" s="94" t="s">
        <v>167</v>
      </c>
    </row>
    <row r="28" spans="1:17" s="18" customFormat="1" ht="15" customHeight="1">
      <c r="A28" s="93" t="s">
        <v>86</v>
      </c>
      <c r="B28" s="27"/>
      <c r="C28" s="16">
        <v>21</v>
      </c>
      <c r="D28" s="17">
        <v>392</v>
      </c>
      <c r="E28" s="17"/>
      <c r="F28" s="17"/>
      <c r="G28" s="17"/>
      <c r="H28" s="17"/>
      <c r="I28" s="17"/>
      <c r="J28" s="17"/>
      <c r="K28" s="17"/>
      <c r="L28" s="17"/>
      <c r="M28" s="17">
        <v>392</v>
      </c>
      <c r="N28" s="32" t="s">
        <v>167</v>
      </c>
      <c r="O28" s="17" t="s">
        <v>167</v>
      </c>
      <c r="P28" s="17" t="s">
        <v>167</v>
      </c>
      <c r="Q28" s="94" t="s">
        <v>167</v>
      </c>
    </row>
    <row r="29" spans="1:17" s="18" customFormat="1" ht="15" customHeight="1">
      <c r="A29" s="93" t="s">
        <v>87</v>
      </c>
      <c r="B29" s="27"/>
      <c r="C29" s="16">
        <v>22</v>
      </c>
      <c r="D29" s="149"/>
      <c r="E29" s="17"/>
      <c r="F29" s="17"/>
      <c r="G29" s="17"/>
      <c r="H29" s="17"/>
      <c r="I29" s="17"/>
      <c r="J29" s="17"/>
      <c r="K29" s="17"/>
      <c r="L29" s="17"/>
      <c r="M29" s="17"/>
      <c r="N29" s="32" t="s">
        <v>167</v>
      </c>
      <c r="O29" s="17" t="s">
        <v>167</v>
      </c>
      <c r="P29" s="17" t="s">
        <v>167</v>
      </c>
      <c r="Q29" s="94" t="s">
        <v>167</v>
      </c>
    </row>
    <row r="30" spans="1:17" s="18" customFormat="1" ht="15" customHeight="1">
      <c r="A30" s="93" t="s">
        <v>88</v>
      </c>
      <c r="B30" s="30"/>
      <c r="C30" s="16">
        <v>23</v>
      </c>
      <c r="D30" s="149"/>
      <c r="E30" s="17"/>
      <c r="F30" s="17"/>
      <c r="G30" s="17"/>
      <c r="H30" s="17"/>
      <c r="I30" s="17"/>
      <c r="J30" s="17"/>
      <c r="K30" s="17"/>
      <c r="L30" s="17"/>
      <c r="M30" s="17"/>
      <c r="N30" s="32" t="s">
        <v>167</v>
      </c>
      <c r="O30" s="17" t="s">
        <v>167</v>
      </c>
      <c r="P30" s="17" t="s">
        <v>167</v>
      </c>
      <c r="Q30" s="94" t="s">
        <v>167</v>
      </c>
    </row>
    <row r="31" spans="1:17" s="18" customFormat="1" ht="15" customHeight="1">
      <c r="A31" s="93" t="s">
        <v>89</v>
      </c>
      <c r="B31" s="30"/>
      <c r="C31" s="16">
        <v>24</v>
      </c>
      <c r="D31" s="149"/>
      <c r="E31" s="17"/>
      <c r="F31" s="17"/>
      <c r="G31" s="17"/>
      <c r="H31" s="17"/>
      <c r="I31" s="17"/>
      <c r="J31" s="17"/>
      <c r="K31" s="17"/>
      <c r="L31" s="17"/>
      <c r="M31" s="17"/>
      <c r="N31" s="32" t="s">
        <v>167</v>
      </c>
      <c r="O31" s="17" t="s">
        <v>167</v>
      </c>
      <c r="P31" s="17" t="s">
        <v>167</v>
      </c>
      <c r="Q31" s="94" t="s">
        <v>167</v>
      </c>
    </row>
    <row r="32" spans="1:17" s="18" customFormat="1" ht="15" customHeight="1">
      <c r="A32" s="93" t="s">
        <v>90</v>
      </c>
      <c r="B32" s="30"/>
      <c r="C32" s="16">
        <v>25</v>
      </c>
      <c r="D32" s="149"/>
      <c r="E32" s="17"/>
      <c r="F32" s="17"/>
      <c r="G32" s="17"/>
      <c r="H32" s="17"/>
      <c r="I32" s="17"/>
      <c r="J32" s="17"/>
      <c r="K32" s="17"/>
      <c r="L32" s="17"/>
      <c r="M32" s="17"/>
      <c r="N32" s="32" t="s">
        <v>167</v>
      </c>
      <c r="O32" s="17" t="s">
        <v>167</v>
      </c>
      <c r="P32" s="17" t="s">
        <v>167</v>
      </c>
      <c r="Q32" s="94" t="s">
        <v>167</v>
      </c>
    </row>
    <row r="33" spans="1:17" s="18" customFormat="1" ht="15" customHeight="1">
      <c r="A33" s="93" t="s">
        <v>91</v>
      </c>
      <c r="B33" s="30"/>
      <c r="C33" s="16">
        <v>26</v>
      </c>
      <c r="D33" s="149"/>
      <c r="E33" s="17"/>
      <c r="F33" s="17"/>
      <c r="G33" s="17"/>
      <c r="H33" s="17"/>
      <c r="I33" s="17"/>
      <c r="J33" s="17"/>
      <c r="K33" s="17"/>
      <c r="L33" s="17"/>
      <c r="M33" s="17">
        <f>D34+F34</f>
        <v>34301</v>
      </c>
      <c r="N33" s="32" t="s">
        <v>167</v>
      </c>
      <c r="O33" s="17" t="s">
        <v>167</v>
      </c>
      <c r="P33" s="17" t="s">
        <v>167</v>
      </c>
      <c r="Q33" s="94" t="s">
        <v>167</v>
      </c>
    </row>
    <row r="34" spans="1:17" s="18" customFormat="1" ht="15" customHeight="1">
      <c r="A34" s="93" t="s">
        <v>92</v>
      </c>
      <c r="B34" s="30"/>
      <c r="C34" s="16">
        <v>27</v>
      </c>
      <c r="D34" s="149">
        <v>34167</v>
      </c>
      <c r="E34" s="17"/>
      <c r="F34" s="17">
        <v>134</v>
      </c>
      <c r="G34" s="17"/>
      <c r="H34" s="17"/>
      <c r="I34" s="17"/>
      <c r="J34" s="17"/>
      <c r="K34" s="17"/>
      <c r="L34" s="17"/>
      <c r="M34" s="17"/>
      <c r="N34" s="32" t="s">
        <v>167</v>
      </c>
      <c r="O34" s="17" t="s">
        <v>167</v>
      </c>
      <c r="P34" s="17" t="s">
        <v>167</v>
      </c>
      <c r="Q34" s="94" t="s">
        <v>167</v>
      </c>
    </row>
    <row r="35" spans="1:17" s="18" customFormat="1" ht="15" customHeight="1">
      <c r="A35" s="93" t="s">
        <v>93</v>
      </c>
      <c r="B35" s="30"/>
      <c r="C35" s="16">
        <v>28</v>
      </c>
      <c r="D35" s="149"/>
      <c r="E35" s="17"/>
      <c r="F35" s="17"/>
      <c r="G35" s="17"/>
      <c r="H35" s="17"/>
      <c r="I35" s="17"/>
      <c r="J35" s="17"/>
      <c r="K35" s="17"/>
      <c r="L35" s="17"/>
      <c r="M35" s="17">
        <f>D36+F36</f>
        <v>34301</v>
      </c>
      <c r="N35" s="32" t="s">
        <v>167</v>
      </c>
      <c r="O35" s="17" t="s">
        <v>167</v>
      </c>
      <c r="P35" s="17" t="s">
        <v>167</v>
      </c>
      <c r="Q35" s="94" t="s">
        <v>167</v>
      </c>
    </row>
    <row r="36" spans="1:17" s="18" customFormat="1" ht="15" customHeight="1">
      <c r="A36" s="93" t="s">
        <v>94</v>
      </c>
      <c r="B36" s="30"/>
      <c r="C36" s="16">
        <v>29</v>
      </c>
      <c r="D36" s="149">
        <v>34167</v>
      </c>
      <c r="E36" s="17"/>
      <c r="F36" s="17">
        <v>134</v>
      </c>
      <c r="G36" s="17"/>
      <c r="H36" s="17"/>
      <c r="I36" s="17"/>
      <c r="J36" s="17"/>
      <c r="K36" s="17"/>
      <c r="L36" s="17"/>
      <c r="M36" s="17">
        <f>D37+F37</f>
        <v>34107</v>
      </c>
      <c r="N36" s="32" t="s">
        <v>167</v>
      </c>
      <c r="O36" s="17" t="s">
        <v>167</v>
      </c>
      <c r="P36" s="17" t="s">
        <v>167</v>
      </c>
      <c r="Q36" s="94" t="s">
        <v>167</v>
      </c>
    </row>
    <row r="37" spans="1:17" s="18" customFormat="1" ht="15" customHeight="1">
      <c r="A37" s="93" t="s">
        <v>95</v>
      </c>
      <c r="B37" s="30"/>
      <c r="C37" s="16">
        <v>30</v>
      </c>
      <c r="D37" s="149">
        <v>33973</v>
      </c>
      <c r="E37" s="17"/>
      <c r="F37" s="17">
        <v>134</v>
      </c>
      <c r="G37" s="17"/>
      <c r="H37" s="17"/>
      <c r="I37" s="17"/>
      <c r="J37" s="17"/>
      <c r="K37" s="17"/>
      <c r="L37" s="17"/>
      <c r="M37" s="17"/>
      <c r="N37" s="32" t="s">
        <v>167</v>
      </c>
      <c r="O37" s="17" t="s">
        <v>167</v>
      </c>
      <c r="P37" s="17" t="s">
        <v>167</v>
      </c>
      <c r="Q37" s="94" t="s">
        <v>167</v>
      </c>
    </row>
    <row r="38" spans="1:17" s="18" customFormat="1" ht="15" customHeight="1">
      <c r="A38" s="93" t="s">
        <v>96</v>
      </c>
      <c r="B38" s="30"/>
      <c r="C38" s="16">
        <v>31</v>
      </c>
      <c r="D38" s="149">
        <v>194</v>
      </c>
      <c r="E38" s="17"/>
      <c r="F38" s="17"/>
      <c r="G38" s="17"/>
      <c r="H38" s="17"/>
      <c r="I38" s="17"/>
      <c r="J38" s="17"/>
      <c r="K38" s="17"/>
      <c r="L38" s="17"/>
      <c r="M38" s="149">
        <v>194</v>
      </c>
      <c r="N38" s="32" t="s">
        <v>167</v>
      </c>
      <c r="O38" s="17" t="s">
        <v>167</v>
      </c>
      <c r="P38" s="17" t="s">
        <v>167</v>
      </c>
      <c r="Q38" s="94" t="s">
        <v>167</v>
      </c>
    </row>
    <row r="39" spans="1:17" s="18" customFormat="1" ht="15" customHeight="1">
      <c r="A39" s="93" t="s">
        <v>97</v>
      </c>
      <c r="B39" s="30"/>
      <c r="C39" s="16">
        <v>32</v>
      </c>
      <c r="D39" s="149"/>
      <c r="E39" s="17"/>
      <c r="F39" s="17"/>
      <c r="G39" s="17"/>
      <c r="H39" s="17"/>
      <c r="I39" s="17"/>
      <c r="J39" s="17"/>
      <c r="K39" s="17"/>
      <c r="L39" s="17"/>
      <c r="M39" s="17"/>
      <c r="N39" s="32" t="s">
        <v>167</v>
      </c>
      <c r="O39" s="17" t="s">
        <v>167</v>
      </c>
      <c r="P39" s="17" t="s">
        <v>167</v>
      </c>
      <c r="Q39" s="94" t="s">
        <v>167</v>
      </c>
    </row>
    <row r="40" spans="1:17" s="18" customFormat="1" ht="15" customHeight="1">
      <c r="A40" s="93" t="s">
        <v>98</v>
      </c>
      <c r="B40" s="30"/>
      <c r="C40" s="16">
        <v>33</v>
      </c>
      <c r="D40" s="149"/>
      <c r="E40" s="17"/>
      <c r="F40" s="17"/>
      <c r="G40" s="17"/>
      <c r="H40" s="17"/>
      <c r="I40" s="17"/>
      <c r="J40" s="17"/>
      <c r="K40" s="17"/>
      <c r="L40" s="17"/>
      <c r="M40" s="17"/>
      <c r="N40" s="32" t="s">
        <v>167</v>
      </c>
      <c r="O40" s="17" t="s">
        <v>167</v>
      </c>
      <c r="P40" s="17" t="s">
        <v>167</v>
      </c>
      <c r="Q40" s="94" t="s">
        <v>167</v>
      </c>
    </row>
    <row r="41" spans="1:17" s="18" customFormat="1" ht="15" customHeight="1">
      <c r="A41" s="93" t="s">
        <v>99</v>
      </c>
      <c r="B41" s="30"/>
      <c r="C41" s="16">
        <v>34</v>
      </c>
      <c r="D41" s="149"/>
      <c r="E41" s="17"/>
      <c r="F41" s="17"/>
      <c r="G41" s="17"/>
      <c r="H41" s="17"/>
      <c r="I41" s="17"/>
      <c r="J41" s="17"/>
      <c r="K41" s="17"/>
      <c r="L41" s="17"/>
      <c r="M41" s="17"/>
      <c r="N41" s="32" t="s">
        <v>167</v>
      </c>
      <c r="O41" s="17" t="s">
        <v>167</v>
      </c>
      <c r="P41" s="17" t="s">
        <v>167</v>
      </c>
      <c r="Q41" s="94" t="s">
        <v>167</v>
      </c>
    </row>
    <row r="42" spans="1:17" s="18" customFormat="1" ht="15" customHeight="1">
      <c r="A42" s="93" t="s">
        <v>100</v>
      </c>
      <c r="B42" s="30"/>
      <c r="C42" s="16">
        <v>35</v>
      </c>
      <c r="D42" s="149"/>
      <c r="E42" s="17"/>
      <c r="F42" s="17"/>
      <c r="G42" s="17"/>
      <c r="H42" s="17"/>
      <c r="I42" s="17"/>
      <c r="J42" s="17"/>
      <c r="K42" s="17"/>
      <c r="L42" s="17"/>
      <c r="M42" s="17"/>
      <c r="N42" s="32" t="s">
        <v>167</v>
      </c>
      <c r="O42" s="17" t="s">
        <v>167</v>
      </c>
      <c r="P42" s="17" t="s">
        <v>167</v>
      </c>
      <c r="Q42" s="94" t="s">
        <v>167</v>
      </c>
    </row>
    <row r="43" spans="1:17" s="18" customFormat="1" ht="15" customHeight="1">
      <c r="A43" s="93" t="s">
        <v>101</v>
      </c>
      <c r="B43" s="30"/>
      <c r="C43" s="16">
        <v>36</v>
      </c>
      <c r="D43" s="149"/>
      <c r="E43" s="17"/>
      <c r="F43" s="17"/>
      <c r="G43" s="17"/>
      <c r="H43" s="17"/>
      <c r="I43" s="17"/>
      <c r="J43" s="17"/>
      <c r="K43" s="17"/>
      <c r="L43" s="17"/>
      <c r="M43" s="17"/>
      <c r="N43" s="32" t="s">
        <v>167</v>
      </c>
      <c r="O43" s="17" t="s">
        <v>167</v>
      </c>
      <c r="P43" s="17" t="s">
        <v>167</v>
      </c>
      <c r="Q43" s="94" t="s">
        <v>167</v>
      </c>
    </row>
    <row r="44" spans="1:17" s="18" customFormat="1" ht="15" customHeight="1">
      <c r="A44" s="93" t="s">
        <v>102</v>
      </c>
      <c r="B44" s="30"/>
      <c r="C44" s="16">
        <v>37</v>
      </c>
      <c r="D44" s="149"/>
      <c r="E44" s="17"/>
      <c r="F44" s="17"/>
      <c r="G44" s="17"/>
      <c r="H44" s="17"/>
      <c r="I44" s="17"/>
      <c r="J44" s="17"/>
      <c r="K44" s="17"/>
      <c r="L44" s="17"/>
      <c r="M44" s="17"/>
      <c r="N44" s="32" t="s">
        <v>167</v>
      </c>
      <c r="O44" s="17" t="s">
        <v>167</v>
      </c>
      <c r="P44" s="17" t="s">
        <v>167</v>
      </c>
      <c r="Q44" s="94" t="s">
        <v>167</v>
      </c>
    </row>
    <row r="45" spans="1:17" s="18" customFormat="1" ht="15" customHeight="1">
      <c r="A45" s="93" t="s">
        <v>103</v>
      </c>
      <c r="B45" s="30"/>
      <c r="C45" s="16">
        <v>38</v>
      </c>
      <c r="D45" s="149"/>
      <c r="E45" s="17"/>
      <c r="F45" s="17"/>
      <c r="G45" s="17"/>
      <c r="H45" s="17"/>
      <c r="I45" s="17"/>
      <c r="J45" s="17"/>
      <c r="K45" s="17"/>
      <c r="L45" s="17"/>
      <c r="M45" s="17"/>
      <c r="N45" s="32" t="s">
        <v>167</v>
      </c>
      <c r="O45" s="17" t="s">
        <v>167</v>
      </c>
      <c r="P45" s="17" t="s">
        <v>167</v>
      </c>
      <c r="Q45" s="94" t="s">
        <v>167</v>
      </c>
    </row>
    <row r="46" spans="1:17" s="18" customFormat="1" ht="15" customHeight="1">
      <c r="A46" s="93" t="s">
        <v>104</v>
      </c>
      <c r="B46" s="30"/>
      <c r="C46" s="16">
        <v>39</v>
      </c>
      <c r="D46" s="149"/>
      <c r="E46" s="17"/>
      <c r="F46" s="17"/>
      <c r="G46" s="17"/>
      <c r="H46" s="17"/>
      <c r="I46" s="17"/>
      <c r="J46" s="17"/>
      <c r="K46" s="17"/>
      <c r="L46" s="17"/>
      <c r="M46" s="17"/>
      <c r="N46" s="32" t="s">
        <v>167</v>
      </c>
      <c r="O46" s="17" t="s">
        <v>167</v>
      </c>
      <c r="P46" s="17" t="s">
        <v>167</v>
      </c>
      <c r="Q46" s="94" t="s">
        <v>167</v>
      </c>
    </row>
    <row r="47" spans="1:17" s="18" customFormat="1" ht="15" customHeight="1">
      <c r="A47" s="93" t="s">
        <v>105</v>
      </c>
      <c r="B47" s="30"/>
      <c r="C47" s="16">
        <v>40</v>
      </c>
      <c r="D47" s="149"/>
      <c r="E47" s="17"/>
      <c r="F47" s="17"/>
      <c r="G47" s="17"/>
      <c r="H47" s="17"/>
      <c r="I47" s="17"/>
      <c r="J47" s="17"/>
      <c r="K47" s="17"/>
      <c r="L47" s="17"/>
      <c r="M47" s="17"/>
      <c r="N47" s="32" t="s">
        <v>167</v>
      </c>
      <c r="O47" s="17" t="s">
        <v>167</v>
      </c>
      <c r="P47" s="17" t="s">
        <v>167</v>
      </c>
      <c r="Q47" s="94" t="s">
        <v>167</v>
      </c>
    </row>
    <row r="48" spans="1:17" s="18" customFormat="1" ht="15" customHeight="1">
      <c r="A48" s="93" t="s">
        <v>106</v>
      </c>
      <c r="B48" s="30"/>
      <c r="C48" s="16">
        <v>41</v>
      </c>
      <c r="D48" s="149"/>
      <c r="E48" s="17"/>
      <c r="F48" s="17"/>
      <c r="G48" s="17"/>
      <c r="H48" s="17"/>
      <c r="I48" s="17"/>
      <c r="J48" s="17"/>
      <c r="K48" s="17"/>
      <c r="L48" s="17"/>
      <c r="M48" s="17"/>
      <c r="N48" s="32" t="s">
        <v>167</v>
      </c>
      <c r="O48" s="17" t="s">
        <v>167</v>
      </c>
      <c r="P48" s="17" t="s">
        <v>167</v>
      </c>
      <c r="Q48" s="94" t="s">
        <v>167</v>
      </c>
    </row>
    <row r="49" spans="1:17" s="18" customFormat="1" ht="15" customHeight="1">
      <c r="A49" s="93" t="s">
        <v>107</v>
      </c>
      <c r="B49" s="30"/>
      <c r="C49" s="16">
        <v>42</v>
      </c>
      <c r="D49" s="149"/>
      <c r="E49" s="17"/>
      <c r="F49" s="17"/>
      <c r="G49" s="17"/>
      <c r="H49" s="17"/>
      <c r="I49" s="17"/>
      <c r="J49" s="17"/>
      <c r="K49" s="17"/>
      <c r="L49" s="17"/>
      <c r="M49" s="17"/>
      <c r="N49" s="32" t="s">
        <v>167</v>
      </c>
      <c r="O49" s="17" t="s">
        <v>167</v>
      </c>
      <c r="P49" s="17" t="s">
        <v>167</v>
      </c>
      <c r="Q49" s="94" t="s">
        <v>167</v>
      </c>
    </row>
    <row r="50" spans="1:17" s="18" customFormat="1" ht="15" customHeight="1">
      <c r="A50" s="93" t="s">
        <v>108</v>
      </c>
      <c r="B50" s="30"/>
      <c r="C50" s="16">
        <v>43</v>
      </c>
      <c r="D50" s="149"/>
      <c r="E50" s="17"/>
      <c r="F50" s="17"/>
      <c r="G50" s="17"/>
      <c r="H50" s="17"/>
      <c r="I50" s="17"/>
      <c r="J50" s="17"/>
      <c r="K50" s="17"/>
      <c r="L50" s="17"/>
      <c r="M50" s="17"/>
      <c r="N50" s="32" t="s">
        <v>167</v>
      </c>
      <c r="O50" s="17" t="s">
        <v>167</v>
      </c>
      <c r="P50" s="17" t="s">
        <v>167</v>
      </c>
      <c r="Q50" s="94" t="s">
        <v>167</v>
      </c>
    </row>
    <row r="51" spans="1:17" s="18" customFormat="1" ht="15" customHeight="1">
      <c r="A51" s="93" t="s">
        <v>109</v>
      </c>
      <c r="B51" s="30"/>
      <c r="C51" s="16">
        <v>44</v>
      </c>
      <c r="D51" s="149"/>
      <c r="E51" s="17"/>
      <c r="F51" s="17"/>
      <c r="G51" s="17"/>
      <c r="H51" s="17"/>
      <c r="I51" s="17"/>
      <c r="J51" s="17"/>
      <c r="K51" s="17"/>
      <c r="L51" s="17"/>
      <c r="M51" s="17"/>
      <c r="N51" s="32" t="s">
        <v>167</v>
      </c>
      <c r="O51" s="17" t="s">
        <v>167</v>
      </c>
      <c r="P51" s="17" t="s">
        <v>167</v>
      </c>
      <c r="Q51" s="94" t="s">
        <v>167</v>
      </c>
    </row>
    <row r="52" spans="1:17" s="18" customFormat="1" ht="15" customHeight="1">
      <c r="A52" s="93" t="s">
        <v>110</v>
      </c>
      <c r="B52" s="30"/>
      <c r="C52" s="16">
        <v>45</v>
      </c>
      <c r="D52" s="149"/>
      <c r="E52" s="17"/>
      <c r="F52" s="17"/>
      <c r="G52" s="17"/>
      <c r="H52" s="17"/>
      <c r="I52" s="17"/>
      <c r="J52" s="17"/>
      <c r="K52" s="17"/>
      <c r="L52" s="17"/>
      <c r="M52" s="17"/>
      <c r="N52" s="32" t="s">
        <v>167</v>
      </c>
      <c r="O52" s="17" t="s">
        <v>167</v>
      </c>
      <c r="P52" s="17" t="s">
        <v>167</v>
      </c>
      <c r="Q52" s="94" t="s">
        <v>167</v>
      </c>
    </row>
    <row r="53" spans="1:17" s="18" customFormat="1" ht="15" customHeight="1">
      <c r="A53" s="93" t="s">
        <v>111</v>
      </c>
      <c r="B53" s="30"/>
      <c r="C53" s="16">
        <v>46</v>
      </c>
      <c r="D53" s="149">
        <v>42733</v>
      </c>
      <c r="E53" s="17"/>
      <c r="F53" s="17"/>
      <c r="G53" s="17"/>
      <c r="H53" s="17">
        <v>1300</v>
      </c>
      <c r="I53" s="17"/>
      <c r="J53" s="17"/>
      <c r="K53" s="17"/>
      <c r="L53" s="17"/>
      <c r="M53" s="17">
        <f>D53-H53</f>
        <v>41433</v>
      </c>
      <c r="N53" s="32" t="s">
        <v>167</v>
      </c>
      <c r="O53" s="17" t="s">
        <v>167</v>
      </c>
      <c r="P53" s="17" t="s">
        <v>167</v>
      </c>
      <c r="Q53" s="94" t="s">
        <v>167</v>
      </c>
    </row>
    <row r="54" spans="1:17" s="18" customFormat="1" ht="15" customHeight="1">
      <c r="A54" s="93" t="s">
        <v>112</v>
      </c>
      <c r="B54" s="30"/>
      <c r="C54" s="16">
        <v>47</v>
      </c>
      <c r="D54" s="149">
        <v>42733</v>
      </c>
      <c r="E54" s="17"/>
      <c r="F54" s="17"/>
      <c r="G54" s="17"/>
      <c r="H54" s="17">
        <v>1300</v>
      </c>
      <c r="I54" s="17"/>
      <c r="J54" s="17"/>
      <c r="K54" s="17"/>
      <c r="L54" s="17"/>
      <c r="M54" s="17">
        <f>D54-H54</f>
        <v>41433</v>
      </c>
      <c r="N54" s="32" t="s">
        <v>167</v>
      </c>
      <c r="O54" s="17" t="s">
        <v>167</v>
      </c>
      <c r="P54" s="17" t="s">
        <v>167</v>
      </c>
      <c r="Q54" s="94" t="s">
        <v>167</v>
      </c>
    </row>
    <row r="55" spans="1:17" s="18" customFormat="1" ht="15" customHeight="1">
      <c r="A55" s="93" t="s">
        <v>113</v>
      </c>
      <c r="B55" s="30"/>
      <c r="C55" s="16">
        <v>48</v>
      </c>
      <c r="D55" s="149"/>
      <c r="E55" s="17"/>
      <c r="F55" s="17"/>
      <c r="G55" s="17"/>
      <c r="H55" s="17"/>
      <c r="I55" s="17"/>
      <c r="J55" s="17"/>
      <c r="K55" s="17"/>
      <c r="L55" s="17"/>
      <c r="M55" s="17"/>
      <c r="N55" s="32" t="s">
        <v>167</v>
      </c>
      <c r="O55" s="17" t="s">
        <v>167</v>
      </c>
      <c r="P55" s="17" t="s">
        <v>167</v>
      </c>
      <c r="Q55" s="94" t="s">
        <v>167</v>
      </c>
    </row>
    <row r="56" spans="1:17" s="18" customFormat="1" ht="15" customHeight="1">
      <c r="A56" s="93" t="s">
        <v>114</v>
      </c>
      <c r="B56" s="30"/>
      <c r="C56" s="16">
        <v>49</v>
      </c>
      <c r="D56" s="149">
        <v>1912</v>
      </c>
      <c r="E56" s="17"/>
      <c r="F56" s="17"/>
      <c r="G56" s="17"/>
      <c r="H56" s="17">
        <v>1912</v>
      </c>
      <c r="I56" s="17"/>
      <c r="J56" s="17"/>
      <c r="K56" s="17"/>
      <c r="L56" s="17"/>
      <c r="M56" s="17">
        <v>0</v>
      </c>
      <c r="N56" s="32" t="s">
        <v>167</v>
      </c>
      <c r="O56" s="17" t="s">
        <v>167</v>
      </c>
      <c r="P56" s="17" t="s">
        <v>167</v>
      </c>
      <c r="Q56" s="94" t="s">
        <v>167</v>
      </c>
    </row>
    <row r="57" spans="1:17" s="18" customFormat="1" ht="15" customHeight="1">
      <c r="A57" s="93" t="s">
        <v>115</v>
      </c>
      <c r="B57" s="30"/>
      <c r="C57" s="16">
        <v>50</v>
      </c>
      <c r="D57" s="149"/>
      <c r="E57" s="17"/>
      <c r="F57" s="17"/>
      <c r="G57" s="17"/>
      <c r="H57" s="17"/>
      <c r="I57" s="17"/>
      <c r="J57" s="17"/>
      <c r="K57" s="17"/>
      <c r="L57" s="17"/>
      <c r="M57" s="17"/>
      <c r="N57" s="32" t="s">
        <v>167</v>
      </c>
      <c r="O57" s="17" t="s">
        <v>167</v>
      </c>
      <c r="P57" s="17" t="s">
        <v>167</v>
      </c>
      <c r="Q57" s="94" t="s">
        <v>167</v>
      </c>
    </row>
    <row r="58" spans="1:17" s="18" customFormat="1" ht="15" customHeight="1">
      <c r="A58" s="93" t="s">
        <v>116</v>
      </c>
      <c r="B58" s="30"/>
      <c r="C58" s="16">
        <v>51</v>
      </c>
      <c r="D58" s="149">
        <v>1912</v>
      </c>
      <c r="E58" s="17"/>
      <c r="F58" s="17"/>
      <c r="G58" s="17"/>
      <c r="H58" s="17">
        <v>1912</v>
      </c>
      <c r="I58" s="17"/>
      <c r="J58" s="17"/>
      <c r="K58" s="17"/>
      <c r="L58" s="17"/>
      <c r="M58" s="17">
        <f>D58-H58</f>
        <v>0</v>
      </c>
      <c r="N58" s="32" t="s">
        <v>167</v>
      </c>
      <c r="O58" s="17" t="s">
        <v>167</v>
      </c>
      <c r="P58" s="17" t="s">
        <v>167</v>
      </c>
      <c r="Q58" s="94" t="s">
        <v>167</v>
      </c>
    </row>
    <row r="59" spans="1:17" s="18" customFormat="1" ht="15" customHeight="1">
      <c r="A59" s="93" t="s">
        <v>117</v>
      </c>
      <c r="B59" s="30"/>
      <c r="C59" s="16">
        <v>52</v>
      </c>
      <c r="D59" s="149">
        <v>48200</v>
      </c>
      <c r="E59" s="17"/>
      <c r="F59" s="17"/>
      <c r="G59" s="17"/>
      <c r="H59" s="17">
        <v>24357</v>
      </c>
      <c r="I59" s="17"/>
      <c r="J59" s="17"/>
      <c r="K59" s="17"/>
      <c r="L59" s="17"/>
      <c r="M59" s="17">
        <f>D59-H59</f>
        <v>23843</v>
      </c>
      <c r="N59" s="32" t="s">
        <v>167</v>
      </c>
      <c r="O59" s="17" t="s">
        <v>167</v>
      </c>
      <c r="P59" s="17" t="s">
        <v>167</v>
      </c>
      <c r="Q59" s="94" t="s">
        <v>167</v>
      </c>
    </row>
    <row r="60" spans="1:17" s="18" customFormat="1" ht="15" customHeight="1">
      <c r="A60" s="93" t="s">
        <v>118</v>
      </c>
      <c r="B60" s="30"/>
      <c r="C60" s="16">
        <v>53</v>
      </c>
      <c r="D60" s="149"/>
      <c r="E60" s="17"/>
      <c r="F60" s="17"/>
      <c r="G60" s="17"/>
      <c r="H60" s="17"/>
      <c r="I60" s="17"/>
      <c r="J60" s="17"/>
      <c r="K60" s="17"/>
      <c r="L60" s="17"/>
      <c r="M60" s="17"/>
      <c r="N60" s="32" t="s">
        <v>167</v>
      </c>
      <c r="O60" s="17" t="s">
        <v>167</v>
      </c>
      <c r="P60" s="17" t="s">
        <v>167</v>
      </c>
      <c r="Q60" s="94" t="s">
        <v>167</v>
      </c>
    </row>
    <row r="61" spans="1:17" s="18" customFormat="1" ht="15" customHeight="1">
      <c r="A61" s="93" t="s">
        <v>119</v>
      </c>
      <c r="B61" s="30"/>
      <c r="C61" s="16">
        <v>54</v>
      </c>
      <c r="D61" s="149"/>
      <c r="E61" s="17"/>
      <c r="F61" s="17"/>
      <c r="G61" s="17"/>
      <c r="H61" s="17"/>
      <c r="I61" s="17"/>
      <c r="J61" s="17"/>
      <c r="K61" s="17"/>
      <c r="L61" s="17"/>
      <c r="M61" s="17"/>
      <c r="N61" s="32" t="s">
        <v>167</v>
      </c>
      <c r="O61" s="17" t="s">
        <v>167</v>
      </c>
      <c r="P61" s="17" t="s">
        <v>167</v>
      </c>
      <c r="Q61" s="94" t="s">
        <v>167</v>
      </c>
    </row>
    <row r="62" spans="1:17" s="18" customFormat="1" ht="15" customHeight="1">
      <c r="A62" s="93" t="s">
        <v>120</v>
      </c>
      <c r="B62" s="30"/>
      <c r="C62" s="16">
        <v>55</v>
      </c>
      <c r="D62" s="149"/>
      <c r="E62" s="17"/>
      <c r="F62" s="17"/>
      <c r="G62" s="17"/>
      <c r="H62" s="17"/>
      <c r="I62" s="17"/>
      <c r="J62" s="17"/>
      <c r="K62" s="17"/>
      <c r="L62" s="17"/>
      <c r="M62" s="17"/>
      <c r="N62" s="32" t="s">
        <v>167</v>
      </c>
      <c r="O62" s="17" t="s">
        <v>167</v>
      </c>
      <c r="P62" s="17" t="s">
        <v>167</v>
      </c>
      <c r="Q62" s="94" t="s">
        <v>167</v>
      </c>
    </row>
    <row r="63" spans="1:17" s="18" customFormat="1" ht="15" customHeight="1">
      <c r="A63" s="93" t="s">
        <v>121</v>
      </c>
      <c r="B63" s="30"/>
      <c r="C63" s="16">
        <v>56</v>
      </c>
      <c r="D63" s="149">
        <v>10625</v>
      </c>
      <c r="E63" s="17"/>
      <c r="F63" s="17"/>
      <c r="G63" s="17"/>
      <c r="H63" s="17"/>
      <c r="I63" s="17"/>
      <c r="J63" s="17"/>
      <c r="K63" s="17"/>
      <c r="L63" s="17"/>
      <c r="M63" s="17">
        <f>D63-H63</f>
        <v>10625</v>
      </c>
      <c r="N63" s="32" t="s">
        <v>167</v>
      </c>
      <c r="O63" s="17" t="s">
        <v>167</v>
      </c>
      <c r="P63" s="17" t="s">
        <v>167</v>
      </c>
      <c r="Q63" s="94" t="s">
        <v>167</v>
      </c>
    </row>
    <row r="64" spans="1:17" s="18" customFormat="1" ht="15" customHeight="1" thickBot="1">
      <c r="A64" s="95" t="s">
        <v>122</v>
      </c>
      <c r="B64" s="96"/>
      <c r="C64" s="97">
        <v>57</v>
      </c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140" t="s">
        <v>167</v>
      </c>
      <c r="O64" s="78" t="s">
        <v>167</v>
      </c>
      <c r="P64" s="78" t="s">
        <v>167</v>
      </c>
      <c r="Q64" s="98" t="s">
        <v>167</v>
      </c>
    </row>
    <row r="65" spans="1:19" s="2" customFormat="1" ht="15" customHeight="1">
      <c r="A65" s="7"/>
      <c r="B65" s="4"/>
      <c r="C65" s="6"/>
      <c r="D65" s="6"/>
      <c r="E65" s="6"/>
      <c r="F65" s="8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5" customHeight="1">
      <c r="A66" s="7"/>
      <c r="B66" s="4"/>
      <c r="C66" s="6"/>
      <c r="D66" s="6"/>
      <c r="E66" s="6"/>
      <c r="F66" s="8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5" customHeight="1">
      <c r="A67" s="102" t="s">
        <v>64</v>
      </c>
      <c r="B67" s="4"/>
      <c r="C67" s="6"/>
      <c r="D67" s="6"/>
      <c r="E67" s="6"/>
      <c r="F67" s="8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5" customHeight="1">
      <c r="A68" s="103" t="s">
        <v>62</v>
      </c>
      <c r="B68" s="4"/>
      <c r="C68" s="6"/>
      <c r="D68" s="6"/>
      <c r="E68" s="6"/>
      <c r="F68" s="8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5" customHeight="1" thickBot="1">
      <c r="A69" s="141">
        <v>41274</v>
      </c>
      <c r="B69" s="4"/>
      <c r="C69" s="6"/>
      <c r="D69" s="6"/>
      <c r="E69" s="6"/>
      <c r="F69" s="8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8" s="157" customFormat="1" ht="33.75">
      <c r="A70" s="154"/>
      <c r="B70" s="155"/>
      <c r="C70" s="156"/>
      <c r="D70" s="62" t="s">
        <v>164</v>
      </c>
      <c r="E70" s="63" t="s">
        <v>159</v>
      </c>
      <c r="F70" s="63" t="s">
        <v>159</v>
      </c>
      <c r="G70" s="63" t="s">
        <v>162</v>
      </c>
      <c r="H70" s="64" t="s">
        <v>162</v>
      </c>
    </row>
    <row r="71" spans="1:8" s="157" customFormat="1" ht="22.5">
      <c r="A71" s="158"/>
      <c r="B71" s="159"/>
      <c r="C71" s="160"/>
      <c r="D71" s="49" t="s">
        <v>165</v>
      </c>
      <c r="E71" s="50" t="s">
        <v>160</v>
      </c>
      <c r="F71" s="50" t="s">
        <v>161</v>
      </c>
      <c r="G71" s="50" t="s">
        <v>160</v>
      </c>
      <c r="H71" s="66" t="s">
        <v>161</v>
      </c>
    </row>
    <row r="72" spans="1:8" s="164" customFormat="1" ht="11.25">
      <c r="A72" s="161" t="s">
        <v>60</v>
      </c>
      <c r="B72" s="162"/>
      <c r="C72" s="163" t="s">
        <v>61</v>
      </c>
      <c r="D72" s="52">
        <v>1</v>
      </c>
      <c r="E72" s="53">
        <v>2</v>
      </c>
      <c r="F72" s="53">
        <v>3</v>
      </c>
      <c r="G72" s="53">
        <v>4</v>
      </c>
      <c r="H72" s="68">
        <v>5</v>
      </c>
    </row>
    <row r="73" spans="1:8" s="164" customFormat="1" ht="27.75" customHeight="1">
      <c r="A73" s="165"/>
      <c r="B73" s="166"/>
      <c r="C73" s="167"/>
      <c r="D73" s="116"/>
      <c r="E73" s="116"/>
      <c r="F73" s="116"/>
      <c r="G73" s="116"/>
      <c r="H73" s="70"/>
    </row>
    <row r="74" spans="1:8" s="19" customFormat="1" ht="11.25">
      <c r="A74" s="168" t="s">
        <v>123</v>
      </c>
      <c r="B74" s="169"/>
      <c r="C74" s="55">
        <v>1</v>
      </c>
      <c r="D74" s="147">
        <f>D75+D120</f>
        <v>116926</v>
      </c>
      <c r="E74" s="147">
        <f>E75+E120</f>
        <v>116871</v>
      </c>
      <c r="F74" s="147"/>
      <c r="G74" s="147">
        <v>55</v>
      </c>
      <c r="H74" s="72"/>
    </row>
    <row r="75" spans="1:8" s="19" customFormat="1" ht="11.25">
      <c r="A75" s="170" t="s">
        <v>124</v>
      </c>
      <c r="B75" s="171"/>
      <c r="C75" s="56">
        <v>2</v>
      </c>
      <c r="D75" s="149">
        <f>D77+D92+D107+D117</f>
        <v>40741</v>
      </c>
      <c r="E75" s="149">
        <v>40686</v>
      </c>
      <c r="F75" s="17"/>
      <c r="G75" s="17">
        <v>55</v>
      </c>
      <c r="H75" s="74"/>
    </row>
    <row r="76" spans="1:8" s="19" customFormat="1" ht="11.25">
      <c r="A76" s="170" t="s">
        <v>125</v>
      </c>
      <c r="B76" s="171"/>
      <c r="C76" s="56">
        <v>3</v>
      </c>
      <c r="D76" s="149"/>
      <c r="E76" s="17"/>
      <c r="F76" s="17"/>
      <c r="G76" s="17"/>
      <c r="H76" s="74"/>
    </row>
    <row r="77" spans="1:8" s="19" customFormat="1" ht="11.25">
      <c r="A77" s="170" t="s">
        <v>126</v>
      </c>
      <c r="B77" s="171"/>
      <c r="C77" s="56">
        <v>4</v>
      </c>
      <c r="D77" s="149">
        <v>17849</v>
      </c>
      <c r="E77" s="17">
        <v>17794</v>
      </c>
      <c r="F77" s="17"/>
      <c r="G77" s="17">
        <v>55</v>
      </c>
      <c r="H77" s="74"/>
    </row>
    <row r="78" spans="1:8" s="19" customFormat="1" ht="11.25">
      <c r="A78" s="170" t="s">
        <v>127</v>
      </c>
      <c r="B78" s="171"/>
      <c r="C78" s="56">
        <v>5</v>
      </c>
      <c r="D78" s="149"/>
      <c r="E78" s="17"/>
      <c r="F78" s="17"/>
      <c r="G78" s="17"/>
      <c r="H78" s="74"/>
    </row>
    <row r="79" spans="1:8" s="19" customFormat="1" ht="11.25">
      <c r="A79" s="170" t="s">
        <v>128</v>
      </c>
      <c r="B79" s="171"/>
      <c r="C79" s="56">
        <v>6</v>
      </c>
      <c r="D79" s="149"/>
      <c r="E79" s="17"/>
      <c r="F79" s="17"/>
      <c r="G79" s="17"/>
      <c r="H79" s="74"/>
    </row>
    <row r="80" spans="1:8" s="19" customFormat="1" ht="11.25">
      <c r="A80" s="170" t="s">
        <v>130</v>
      </c>
      <c r="B80" s="171"/>
      <c r="C80" s="56">
        <v>7</v>
      </c>
      <c r="D80" s="149">
        <v>17849</v>
      </c>
      <c r="E80" s="17">
        <v>17794</v>
      </c>
      <c r="F80" s="17"/>
      <c r="G80" s="17">
        <v>55</v>
      </c>
      <c r="H80" s="74"/>
    </row>
    <row r="81" spans="1:8" s="19" customFormat="1" ht="11.25">
      <c r="A81" s="170" t="s">
        <v>131</v>
      </c>
      <c r="B81" s="171"/>
      <c r="C81" s="56">
        <v>8</v>
      </c>
      <c r="D81" s="149"/>
      <c r="E81" s="17"/>
      <c r="F81" s="17"/>
      <c r="G81" s="17"/>
      <c r="H81" s="74"/>
    </row>
    <row r="82" spans="1:8" s="19" customFormat="1" ht="11.25">
      <c r="A82" s="170" t="s">
        <v>132</v>
      </c>
      <c r="B82" s="171"/>
      <c r="C82" s="56">
        <v>9</v>
      </c>
      <c r="D82" s="149">
        <v>17849</v>
      </c>
      <c r="E82" s="17">
        <v>17794</v>
      </c>
      <c r="F82" s="17"/>
      <c r="G82" s="17">
        <v>55</v>
      </c>
      <c r="H82" s="74"/>
    </row>
    <row r="83" spans="1:8" s="19" customFormat="1" ht="11.25">
      <c r="A83" s="170" t="s">
        <v>133</v>
      </c>
      <c r="B83" s="171"/>
      <c r="C83" s="56">
        <v>10</v>
      </c>
      <c r="D83" s="149"/>
      <c r="E83" s="17"/>
      <c r="F83" s="17"/>
      <c r="G83" s="17"/>
      <c r="H83" s="74"/>
    </row>
    <row r="84" spans="1:8" s="19" customFormat="1" ht="11.25">
      <c r="A84" s="170" t="s">
        <v>134</v>
      </c>
      <c r="B84" s="171"/>
      <c r="C84" s="56">
        <v>11</v>
      </c>
      <c r="D84" s="149"/>
      <c r="E84" s="17"/>
      <c r="F84" s="17"/>
      <c r="G84" s="17"/>
      <c r="H84" s="74"/>
    </row>
    <row r="85" spans="1:8" s="19" customFormat="1" ht="11.25">
      <c r="A85" s="170" t="s">
        <v>135</v>
      </c>
      <c r="B85" s="171"/>
      <c r="C85" s="56">
        <v>12</v>
      </c>
      <c r="D85" s="149"/>
      <c r="E85" s="17"/>
      <c r="F85" s="17"/>
      <c r="G85" s="17"/>
      <c r="H85" s="74"/>
    </row>
    <row r="86" spans="1:8" s="19" customFormat="1" ht="11.25">
      <c r="A86" s="170" t="s">
        <v>136</v>
      </c>
      <c r="B86" s="171"/>
      <c r="C86" s="56">
        <v>13</v>
      </c>
      <c r="D86" s="149"/>
      <c r="E86" s="17"/>
      <c r="F86" s="17"/>
      <c r="G86" s="17"/>
      <c r="H86" s="74"/>
    </row>
    <row r="87" spans="1:8" s="19" customFormat="1" ht="11.25">
      <c r="A87" s="170" t="s">
        <v>137</v>
      </c>
      <c r="B87" s="171"/>
      <c r="C87" s="56">
        <v>14</v>
      </c>
      <c r="D87" s="149"/>
      <c r="E87" s="17"/>
      <c r="F87" s="17"/>
      <c r="G87" s="17"/>
      <c r="H87" s="74"/>
    </row>
    <row r="88" spans="1:8" s="19" customFormat="1" ht="11.25">
      <c r="A88" s="170" t="s">
        <v>138</v>
      </c>
      <c r="B88" s="171"/>
      <c r="C88" s="56">
        <v>15</v>
      </c>
      <c r="D88" s="149"/>
      <c r="E88" s="17"/>
      <c r="F88" s="17"/>
      <c r="G88" s="17"/>
      <c r="H88" s="74"/>
    </row>
    <row r="89" spans="1:8" s="19" customFormat="1" ht="11.25">
      <c r="A89" s="170" t="s">
        <v>139</v>
      </c>
      <c r="B89" s="171"/>
      <c r="C89" s="56">
        <v>16</v>
      </c>
      <c r="D89" s="149"/>
      <c r="E89" s="17"/>
      <c r="F89" s="17"/>
      <c r="G89" s="17"/>
      <c r="H89" s="74"/>
    </row>
    <row r="90" spans="1:8" s="19" customFormat="1" ht="11.25">
      <c r="A90" s="170" t="s">
        <v>140</v>
      </c>
      <c r="B90" s="171"/>
      <c r="C90" s="56">
        <v>17</v>
      </c>
      <c r="D90" s="149"/>
      <c r="E90" s="17"/>
      <c r="F90" s="17"/>
      <c r="G90" s="17"/>
      <c r="H90" s="74"/>
    </row>
    <row r="91" spans="1:8" s="19" customFormat="1" ht="11.25">
      <c r="A91" s="170" t="s">
        <v>141</v>
      </c>
      <c r="B91" s="171"/>
      <c r="C91" s="56">
        <v>18</v>
      </c>
      <c r="D91" s="149"/>
      <c r="E91" s="17"/>
      <c r="F91" s="17"/>
      <c r="G91" s="17"/>
      <c r="H91" s="74"/>
    </row>
    <row r="92" spans="1:8" s="19" customFormat="1" ht="11.25">
      <c r="A92" s="170" t="s">
        <v>142</v>
      </c>
      <c r="B92" s="171"/>
      <c r="C92" s="56">
        <v>19</v>
      </c>
      <c r="D92" s="149"/>
      <c r="E92" s="149"/>
      <c r="F92" s="17"/>
      <c r="G92" s="17"/>
      <c r="H92" s="74"/>
    </row>
    <row r="93" spans="1:8" s="19" customFormat="1" ht="11.25">
      <c r="A93" s="170" t="s">
        <v>143</v>
      </c>
      <c r="B93" s="171"/>
      <c r="C93" s="56">
        <v>20</v>
      </c>
      <c r="D93" s="149"/>
      <c r="E93" s="149"/>
      <c r="F93" s="17"/>
      <c r="G93" s="17"/>
      <c r="H93" s="74"/>
    </row>
    <row r="94" spans="1:8" s="19" customFormat="1" ht="11.25">
      <c r="A94" s="170" t="s">
        <v>144</v>
      </c>
      <c r="B94" s="171"/>
      <c r="C94" s="56">
        <v>21</v>
      </c>
      <c r="D94" s="149"/>
      <c r="E94" s="17"/>
      <c r="F94" s="17"/>
      <c r="G94" s="17"/>
      <c r="H94" s="74"/>
    </row>
    <row r="95" spans="1:8" s="19" customFormat="1" ht="11.25">
      <c r="A95" s="170" t="s">
        <v>145</v>
      </c>
      <c r="B95" s="171"/>
      <c r="C95" s="56">
        <v>22</v>
      </c>
      <c r="D95" s="149"/>
      <c r="E95" s="17"/>
      <c r="F95" s="17"/>
      <c r="G95" s="17"/>
      <c r="H95" s="74"/>
    </row>
    <row r="96" spans="1:8" s="19" customFormat="1" ht="11.25">
      <c r="A96" s="170" t="s">
        <v>146</v>
      </c>
      <c r="B96" s="171"/>
      <c r="C96" s="56">
        <v>23</v>
      </c>
      <c r="D96" s="149"/>
      <c r="E96" s="17"/>
      <c r="F96" s="17"/>
      <c r="G96" s="17"/>
      <c r="H96" s="74"/>
    </row>
    <row r="97" spans="1:8" s="19" customFormat="1" ht="11.25">
      <c r="A97" s="170" t="s">
        <v>147</v>
      </c>
      <c r="B97" s="171"/>
      <c r="C97" s="56">
        <v>24</v>
      </c>
      <c r="D97" s="149"/>
      <c r="E97" s="17"/>
      <c r="F97" s="17"/>
      <c r="G97" s="17"/>
      <c r="H97" s="74"/>
    </row>
    <row r="98" spans="1:8" s="19" customFormat="1" ht="11.25">
      <c r="A98" s="170" t="s">
        <v>148</v>
      </c>
      <c r="B98" s="171"/>
      <c r="C98" s="56">
        <v>25</v>
      </c>
      <c r="D98" s="149"/>
      <c r="E98" s="17"/>
      <c r="F98" s="17"/>
      <c r="G98" s="17"/>
      <c r="H98" s="74"/>
    </row>
    <row r="99" spans="1:8" s="19" customFormat="1" ht="11.25">
      <c r="A99" s="170" t="s">
        <v>149</v>
      </c>
      <c r="B99" s="171"/>
      <c r="C99" s="56">
        <v>26</v>
      </c>
      <c r="D99" s="149"/>
      <c r="E99" s="17"/>
      <c r="F99" s="17"/>
      <c r="G99" s="17"/>
      <c r="H99" s="74"/>
    </row>
    <row r="100" spans="1:8" s="19" customFormat="1" ht="11.25">
      <c r="A100" s="170" t="s">
        <v>150</v>
      </c>
      <c r="B100" s="171"/>
      <c r="C100" s="56">
        <v>27</v>
      </c>
      <c r="D100" s="149"/>
      <c r="E100" s="17"/>
      <c r="F100" s="17"/>
      <c r="G100" s="17"/>
      <c r="H100" s="74"/>
    </row>
    <row r="101" spans="1:8" s="19" customFormat="1" ht="11.25">
      <c r="A101" s="170" t="s">
        <v>151</v>
      </c>
      <c r="B101" s="171"/>
      <c r="C101" s="56">
        <v>28</v>
      </c>
      <c r="D101" s="149"/>
      <c r="E101" s="17"/>
      <c r="F101" s="17"/>
      <c r="G101" s="17"/>
      <c r="H101" s="74"/>
    </row>
    <row r="102" spans="1:8" s="19" customFormat="1" ht="11.25">
      <c r="A102" s="170" t="s">
        <v>152</v>
      </c>
      <c r="B102" s="171"/>
      <c r="C102" s="56">
        <v>29</v>
      </c>
      <c r="D102" s="149"/>
      <c r="E102" s="17"/>
      <c r="F102" s="17"/>
      <c r="G102" s="17"/>
      <c r="H102" s="74"/>
    </row>
    <row r="103" spans="1:8" s="19" customFormat="1" ht="11.25">
      <c r="A103" s="170" t="s">
        <v>153</v>
      </c>
      <c r="B103" s="171"/>
      <c r="C103" s="56">
        <v>30</v>
      </c>
      <c r="D103" s="149"/>
      <c r="E103" s="17"/>
      <c r="F103" s="17"/>
      <c r="G103" s="17"/>
      <c r="H103" s="74"/>
    </row>
    <row r="104" spans="1:8" s="19" customFormat="1" ht="11.25">
      <c r="A104" s="170" t="s">
        <v>154</v>
      </c>
      <c r="B104" s="171"/>
      <c r="C104" s="56">
        <v>31</v>
      </c>
      <c r="D104" s="149"/>
      <c r="E104" s="17"/>
      <c r="F104" s="17"/>
      <c r="G104" s="17"/>
      <c r="H104" s="74"/>
    </row>
    <row r="105" spans="1:8" s="19" customFormat="1" ht="11.25">
      <c r="A105" s="170" t="s">
        <v>155</v>
      </c>
      <c r="B105" s="171"/>
      <c r="C105" s="56">
        <v>32</v>
      </c>
      <c r="D105" s="149"/>
      <c r="E105" s="17"/>
      <c r="F105" s="17"/>
      <c r="G105" s="17"/>
      <c r="H105" s="74"/>
    </row>
    <row r="106" spans="1:8" s="19" customFormat="1" ht="11.25">
      <c r="A106" s="170" t="s">
        <v>156</v>
      </c>
      <c r="B106" s="171"/>
      <c r="C106" s="56">
        <v>33</v>
      </c>
      <c r="D106" s="149"/>
      <c r="E106" s="17"/>
      <c r="F106" s="17"/>
      <c r="G106" s="17"/>
      <c r="H106" s="74"/>
    </row>
    <row r="107" spans="1:8" s="19" customFormat="1" ht="11.25">
      <c r="A107" s="170" t="s">
        <v>157</v>
      </c>
      <c r="B107" s="171"/>
      <c r="C107" s="56">
        <v>34</v>
      </c>
      <c r="D107" s="149"/>
      <c r="E107" s="17"/>
      <c r="F107" s="17"/>
      <c r="G107" s="17"/>
      <c r="H107" s="74"/>
    </row>
    <row r="108" spans="1:8" s="19" customFormat="1" ht="11.25">
      <c r="A108" s="170" t="s">
        <v>168</v>
      </c>
      <c r="B108" s="171"/>
      <c r="C108" s="56">
        <v>35</v>
      </c>
      <c r="D108" s="149"/>
      <c r="E108" s="17"/>
      <c r="F108" s="17"/>
      <c r="G108" s="17"/>
      <c r="H108" s="74"/>
    </row>
    <row r="109" spans="1:8" s="19" customFormat="1" ht="11.25">
      <c r="A109" s="170" t="s">
        <v>169</v>
      </c>
      <c r="B109" s="171"/>
      <c r="C109" s="56">
        <v>36</v>
      </c>
      <c r="D109" s="149"/>
      <c r="E109" s="17"/>
      <c r="F109" s="17"/>
      <c r="G109" s="17"/>
      <c r="H109" s="74"/>
    </row>
    <row r="110" spans="1:8" s="19" customFormat="1" ht="11.25">
      <c r="A110" s="170" t="s">
        <v>170</v>
      </c>
      <c r="B110" s="171"/>
      <c r="C110" s="56">
        <v>37</v>
      </c>
      <c r="D110" s="149"/>
      <c r="E110" s="17"/>
      <c r="F110" s="17"/>
      <c r="G110" s="17"/>
      <c r="H110" s="74"/>
    </row>
    <row r="111" spans="1:8" s="19" customFormat="1" ht="11.25">
      <c r="A111" s="170" t="s">
        <v>171</v>
      </c>
      <c r="B111" s="171"/>
      <c r="C111" s="56">
        <v>38</v>
      </c>
      <c r="D111" s="149"/>
      <c r="E111" s="17"/>
      <c r="F111" s="17"/>
      <c r="G111" s="17"/>
      <c r="H111" s="74"/>
    </row>
    <row r="112" spans="1:8" s="19" customFormat="1" ht="11.25">
      <c r="A112" s="170" t="s">
        <v>172</v>
      </c>
      <c r="B112" s="171"/>
      <c r="C112" s="56">
        <v>39</v>
      </c>
      <c r="D112" s="149"/>
      <c r="E112" s="17"/>
      <c r="F112" s="17"/>
      <c r="G112" s="17"/>
      <c r="H112" s="74"/>
    </row>
    <row r="113" spans="1:8" s="19" customFormat="1" ht="11.25">
      <c r="A113" s="170" t="s">
        <v>173</v>
      </c>
      <c r="B113" s="171"/>
      <c r="C113" s="56">
        <v>40</v>
      </c>
      <c r="D113" s="149"/>
      <c r="E113" s="17"/>
      <c r="F113" s="17"/>
      <c r="G113" s="17"/>
      <c r="H113" s="74"/>
    </row>
    <row r="114" spans="1:8" s="19" customFormat="1" ht="11.25">
      <c r="A114" s="170" t="s">
        <v>174</v>
      </c>
      <c r="B114" s="171"/>
      <c r="C114" s="56">
        <v>41</v>
      </c>
      <c r="D114" s="149"/>
      <c r="E114" s="17"/>
      <c r="F114" s="17"/>
      <c r="G114" s="17"/>
      <c r="H114" s="74"/>
    </row>
    <row r="115" spans="1:8" s="19" customFormat="1" ht="11.25">
      <c r="A115" s="170" t="s">
        <v>175</v>
      </c>
      <c r="B115" s="171"/>
      <c r="C115" s="56">
        <v>42</v>
      </c>
      <c r="D115" s="149"/>
      <c r="E115" s="17"/>
      <c r="F115" s="17"/>
      <c r="G115" s="17"/>
      <c r="H115" s="74"/>
    </row>
    <row r="116" spans="1:8" s="19" customFormat="1" ht="11.25">
      <c r="A116" s="170" t="s">
        <v>176</v>
      </c>
      <c r="B116" s="171"/>
      <c r="C116" s="56">
        <v>43</v>
      </c>
      <c r="D116" s="149"/>
      <c r="E116" s="17"/>
      <c r="F116" s="17"/>
      <c r="G116" s="17"/>
      <c r="H116" s="74"/>
    </row>
    <row r="117" spans="1:8" s="19" customFormat="1" ht="11.25">
      <c r="A117" s="170" t="s">
        <v>177</v>
      </c>
      <c r="B117" s="171"/>
      <c r="C117" s="56">
        <v>44</v>
      </c>
      <c r="D117" s="149">
        <v>22892</v>
      </c>
      <c r="E117" s="17">
        <v>22892</v>
      </c>
      <c r="F117" s="17"/>
      <c r="G117" s="17"/>
      <c r="H117" s="74"/>
    </row>
    <row r="118" spans="1:8" s="19" customFormat="1" ht="11.25">
      <c r="A118" s="170" t="s">
        <v>178</v>
      </c>
      <c r="B118" s="171"/>
      <c r="C118" s="56">
        <v>45</v>
      </c>
      <c r="D118" s="149" t="s">
        <v>167</v>
      </c>
      <c r="E118" s="17" t="s">
        <v>167</v>
      </c>
      <c r="F118" s="17" t="s">
        <v>167</v>
      </c>
      <c r="G118" s="17" t="s">
        <v>167</v>
      </c>
      <c r="H118" s="74"/>
    </row>
    <row r="119" spans="1:8" s="19" customFormat="1" ht="11.25">
      <c r="A119" s="170" t="s">
        <v>179</v>
      </c>
      <c r="B119" s="171"/>
      <c r="C119" s="56">
        <v>46</v>
      </c>
      <c r="D119" s="149"/>
      <c r="E119" s="17"/>
      <c r="F119" s="17"/>
      <c r="G119" s="17"/>
      <c r="H119" s="74"/>
    </row>
    <row r="120" spans="1:8" s="19" customFormat="1" ht="11.25">
      <c r="A120" s="170" t="s">
        <v>180</v>
      </c>
      <c r="B120" s="171"/>
      <c r="C120" s="56">
        <v>47</v>
      </c>
      <c r="D120" s="149">
        <f>D121+D128+D136+D137+D139</f>
        <v>76185</v>
      </c>
      <c r="E120" s="149">
        <f>E121+E128+E136+E137+E139</f>
        <v>76185</v>
      </c>
      <c r="F120" s="17"/>
      <c r="G120" s="17"/>
      <c r="H120" s="74"/>
    </row>
    <row r="121" spans="1:8" s="19" customFormat="1" ht="11.25">
      <c r="A121" s="170" t="s">
        <v>181</v>
      </c>
      <c r="B121" s="171"/>
      <c r="C121" s="56">
        <v>48</v>
      </c>
      <c r="D121" s="149">
        <v>60000</v>
      </c>
      <c r="E121" s="17">
        <v>60000</v>
      </c>
      <c r="F121" s="17"/>
      <c r="G121" s="17"/>
      <c r="H121" s="74"/>
    </row>
    <row r="122" spans="1:8" s="19" customFormat="1" ht="11.25">
      <c r="A122" s="170" t="s">
        <v>182</v>
      </c>
      <c r="B122" s="171"/>
      <c r="C122" s="56">
        <v>49</v>
      </c>
      <c r="D122" s="149">
        <v>60000</v>
      </c>
      <c r="E122" s="17">
        <v>60000</v>
      </c>
      <c r="F122" s="17"/>
      <c r="G122" s="17"/>
      <c r="H122" s="74"/>
    </row>
    <row r="123" spans="1:8" s="19" customFormat="1" ht="11.25">
      <c r="A123" s="170" t="s">
        <v>183</v>
      </c>
      <c r="B123" s="171"/>
      <c r="C123" s="56">
        <v>50</v>
      </c>
      <c r="D123" s="149"/>
      <c r="E123" s="17"/>
      <c r="F123" s="17"/>
      <c r="G123" s="17"/>
      <c r="H123" s="74"/>
    </row>
    <row r="124" spans="1:8" s="19" customFormat="1" ht="11.25">
      <c r="A124" s="170" t="s">
        <v>184</v>
      </c>
      <c r="B124" s="171"/>
      <c r="C124" s="56">
        <v>51</v>
      </c>
      <c r="D124" s="149"/>
      <c r="E124" s="17"/>
      <c r="F124" s="17"/>
      <c r="G124" s="17"/>
      <c r="H124" s="74"/>
    </row>
    <row r="125" spans="1:8" s="19" customFormat="1" ht="11.25">
      <c r="A125" s="170" t="s">
        <v>185</v>
      </c>
      <c r="B125" s="171"/>
      <c r="C125" s="56">
        <v>52</v>
      </c>
      <c r="D125" s="149"/>
      <c r="E125" s="17"/>
      <c r="F125" s="17"/>
      <c r="G125" s="17"/>
      <c r="H125" s="74"/>
    </row>
    <row r="126" spans="1:8" s="19" customFormat="1" ht="11.25">
      <c r="A126" s="170" t="s">
        <v>186</v>
      </c>
      <c r="B126" s="171"/>
      <c r="C126" s="56">
        <v>53</v>
      </c>
      <c r="D126" s="149"/>
      <c r="E126" s="17"/>
      <c r="F126" s="17"/>
      <c r="G126" s="17"/>
      <c r="H126" s="74"/>
    </row>
    <row r="127" spans="1:8" s="19" customFormat="1" ht="11.25">
      <c r="A127" s="170" t="s">
        <v>187</v>
      </c>
      <c r="B127" s="171"/>
      <c r="C127" s="56">
        <v>54</v>
      </c>
      <c r="D127" s="149"/>
      <c r="E127" s="17"/>
      <c r="F127" s="17"/>
      <c r="G127" s="17"/>
      <c r="H127" s="74"/>
    </row>
    <row r="128" spans="1:8" s="19" customFormat="1" ht="11.25">
      <c r="A128" s="170" t="s">
        <v>188</v>
      </c>
      <c r="B128" s="171"/>
      <c r="C128" s="56">
        <v>55</v>
      </c>
      <c r="D128" s="149">
        <f>D135</f>
        <v>-24357</v>
      </c>
      <c r="E128" s="17">
        <f>E135</f>
        <v>-24357</v>
      </c>
      <c r="F128" s="17"/>
      <c r="G128" s="17"/>
      <c r="H128" s="74"/>
    </row>
    <row r="129" spans="1:8" s="19" customFormat="1" ht="11.25">
      <c r="A129" s="170" t="s">
        <v>189</v>
      </c>
      <c r="B129" s="171"/>
      <c r="C129" s="56">
        <v>56</v>
      </c>
      <c r="D129" s="149"/>
      <c r="E129" s="17"/>
      <c r="F129" s="17"/>
      <c r="G129" s="17"/>
      <c r="H129" s="74"/>
    </row>
    <row r="130" spans="1:8" s="19" customFormat="1" ht="11.25">
      <c r="A130" s="170" t="s">
        <v>190</v>
      </c>
      <c r="B130" s="171"/>
      <c r="C130" s="56">
        <v>57</v>
      </c>
      <c r="D130" s="149"/>
      <c r="E130" s="17"/>
      <c r="F130" s="17"/>
      <c r="G130" s="17"/>
      <c r="H130" s="74"/>
    </row>
    <row r="131" spans="1:8" s="19" customFormat="1" ht="11.25">
      <c r="A131" s="170" t="s">
        <v>191</v>
      </c>
      <c r="B131" s="171"/>
      <c r="C131" s="56">
        <v>58</v>
      </c>
      <c r="D131" s="149"/>
      <c r="E131" s="17"/>
      <c r="F131" s="17"/>
      <c r="G131" s="17"/>
      <c r="H131" s="74"/>
    </row>
    <row r="132" spans="1:8" s="19" customFormat="1" ht="11.25">
      <c r="A132" s="170" t="s">
        <v>192</v>
      </c>
      <c r="B132" s="171"/>
      <c r="C132" s="56">
        <v>59</v>
      </c>
      <c r="D132" s="149"/>
      <c r="E132" s="17"/>
      <c r="F132" s="17"/>
      <c r="G132" s="17"/>
      <c r="H132" s="74"/>
    </row>
    <row r="133" spans="1:8" s="19" customFormat="1" ht="11.25">
      <c r="A133" s="170" t="s">
        <v>193</v>
      </c>
      <c r="B133" s="171"/>
      <c r="C133" s="56">
        <v>60</v>
      </c>
      <c r="D133" s="149"/>
      <c r="E133" s="17"/>
      <c r="F133" s="17"/>
      <c r="G133" s="17"/>
      <c r="H133" s="74"/>
    </row>
    <row r="134" spans="1:8" s="19" customFormat="1" ht="11.25">
      <c r="A134" s="170" t="s">
        <v>194</v>
      </c>
      <c r="B134" s="171"/>
      <c r="C134" s="56">
        <v>61</v>
      </c>
      <c r="D134" s="149"/>
      <c r="E134" s="17"/>
      <c r="F134" s="17"/>
      <c r="G134" s="17"/>
      <c r="H134" s="74"/>
    </row>
    <row r="135" spans="1:8" s="19" customFormat="1" ht="11.25">
      <c r="A135" s="170" t="s">
        <v>195</v>
      </c>
      <c r="B135" s="171"/>
      <c r="C135" s="56">
        <v>62</v>
      </c>
      <c r="D135" s="149">
        <v>-24357</v>
      </c>
      <c r="E135" s="17">
        <v>-24357</v>
      </c>
      <c r="F135" s="17"/>
      <c r="G135" s="17"/>
      <c r="H135" s="74"/>
    </row>
    <row r="136" spans="1:8" s="19" customFormat="1" ht="11.25">
      <c r="A136" s="170" t="s">
        <v>196</v>
      </c>
      <c r="B136" s="171"/>
      <c r="C136" s="56">
        <v>63</v>
      </c>
      <c r="D136" s="149">
        <v>12100</v>
      </c>
      <c r="E136" s="17">
        <v>12100</v>
      </c>
      <c r="F136" s="17"/>
      <c r="G136" s="17"/>
      <c r="H136" s="74"/>
    </row>
    <row r="137" spans="1:8" s="19" customFormat="1" ht="11.25">
      <c r="A137" s="170" t="s">
        <v>197</v>
      </c>
      <c r="B137" s="171"/>
      <c r="C137" s="56">
        <v>64</v>
      </c>
      <c r="D137" s="149">
        <v>26619</v>
      </c>
      <c r="E137" s="17">
        <v>26619</v>
      </c>
      <c r="F137" s="17"/>
      <c r="G137" s="17"/>
      <c r="H137" s="74"/>
    </row>
    <row r="138" spans="1:8" s="19" customFormat="1" ht="11.25">
      <c r="A138" s="170" t="s">
        <v>198</v>
      </c>
      <c r="B138" s="171"/>
      <c r="C138" s="56">
        <v>65</v>
      </c>
      <c r="D138" s="149"/>
      <c r="E138" s="17"/>
      <c r="F138" s="17"/>
      <c r="G138" s="17"/>
      <c r="H138" s="74"/>
    </row>
    <row r="139" spans="1:8" s="19" customFormat="1" ht="12" thickBot="1">
      <c r="A139" s="172" t="s">
        <v>199</v>
      </c>
      <c r="B139" s="173"/>
      <c r="C139" s="77">
        <v>66</v>
      </c>
      <c r="D139" s="12">
        <v>1823</v>
      </c>
      <c r="E139" s="13">
        <v>1823</v>
      </c>
      <c r="F139" s="13"/>
      <c r="G139" s="13"/>
      <c r="H139" s="79"/>
    </row>
    <row r="140" spans="3:8" s="19" customFormat="1" ht="12">
      <c r="C140" s="23"/>
      <c r="D140" s="116"/>
      <c r="E140" s="118"/>
      <c r="F140" s="118"/>
      <c r="G140" s="118"/>
      <c r="H140" s="24"/>
    </row>
    <row r="141" spans="3:8" s="19" customFormat="1" ht="11.25">
      <c r="C141" s="23"/>
      <c r="D141" s="117"/>
      <c r="E141" s="117"/>
      <c r="F141" s="117"/>
      <c r="G141" s="117"/>
      <c r="H141" s="24"/>
    </row>
    <row r="142" spans="1:8" s="19" customFormat="1" ht="15">
      <c r="A142" s="115" t="s">
        <v>63</v>
      </c>
      <c r="C142" s="23"/>
      <c r="D142" s="24"/>
      <c r="E142" s="24"/>
      <c r="F142" s="24"/>
      <c r="G142" s="24"/>
      <c r="H142" s="24"/>
    </row>
    <row r="143" spans="1:8" s="19" customFormat="1" ht="17.25" customHeight="1">
      <c r="A143" s="114" t="s">
        <v>129</v>
      </c>
      <c r="C143" s="23"/>
      <c r="D143" s="24"/>
      <c r="E143" s="24"/>
      <c r="F143" s="24"/>
      <c r="G143" s="24"/>
      <c r="H143" s="24"/>
    </row>
    <row r="144" spans="1:8" s="19" customFormat="1" ht="15" customHeight="1" thickBot="1">
      <c r="A144" s="142">
        <v>41274</v>
      </c>
      <c r="C144" s="23"/>
      <c r="D144" s="24"/>
      <c r="E144" s="24"/>
      <c r="F144" s="24"/>
      <c r="G144" s="24"/>
      <c r="H144" s="24"/>
    </row>
    <row r="145" spans="1:4" ht="15" customHeight="1">
      <c r="A145" s="174" t="s">
        <v>60</v>
      </c>
      <c r="B145" s="108" t="s">
        <v>61</v>
      </c>
      <c r="C145" s="108"/>
      <c r="D145" s="109"/>
    </row>
    <row r="146" spans="1:4" ht="15" customHeight="1">
      <c r="A146" s="175" t="s">
        <v>200</v>
      </c>
      <c r="B146" s="20">
        <v>1</v>
      </c>
      <c r="C146" s="20"/>
      <c r="D146" s="153">
        <v>11460</v>
      </c>
    </row>
    <row r="147" spans="1:4" ht="15" customHeight="1">
      <c r="A147" s="175" t="s">
        <v>201</v>
      </c>
      <c r="B147" s="20">
        <v>2</v>
      </c>
      <c r="C147" s="20"/>
      <c r="D147" s="21">
        <v>342</v>
      </c>
    </row>
    <row r="148" spans="1:4" ht="15" customHeight="1">
      <c r="A148" s="175" t="s">
        <v>202</v>
      </c>
      <c r="B148" s="20">
        <v>3</v>
      </c>
      <c r="C148" s="105"/>
      <c r="D148" s="21">
        <v>167</v>
      </c>
    </row>
    <row r="149" spans="1:4" ht="15" customHeight="1">
      <c r="A149" s="175" t="s">
        <v>203</v>
      </c>
      <c r="B149" s="20">
        <v>4</v>
      </c>
      <c r="C149" s="20"/>
      <c r="D149" s="21"/>
    </row>
    <row r="150" spans="1:4" ht="15" customHeight="1">
      <c r="A150" s="175" t="s">
        <v>204</v>
      </c>
      <c r="B150" s="20">
        <v>5</v>
      </c>
      <c r="C150" s="20"/>
      <c r="D150" s="21"/>
    </row>
    <row r="151" spans="1:4" ht="15" customHeight="1">
      <c r="A151" s="175" t="s">
        <v>205</v>
      </c>
      <c r="B151" s="20">
        <v>6</v>
      </c>
      <c r="C151" s="20"/>
      <c r="D151" s="21"/>
    </row>
    <row r="152" spans="1:4" ht="15" customHeight="1">
      <c r="A152" s="175" t="s">
        <v>206</v>
      </c>
      <c r="B152" s="20">
        <v>7</v>
      </c>
      <c r="C152" s="105"/>
      <c r="D152" s="21">
        <v>175</v>
      </c>
    </row>
    <row r="153" spans="1:4" ht="15" customHeight="1">
      <c r="A153" s="175" t="s">
        <v>207</v>
      </c>
      <c r="B153" s="20">
        <v>8</v>
      </c>
      <c r="C153" s="105"/>
      <c r="D153" s="21"/>
    </row>
    <row r="154" spans="1:4" ht="15" customHeight="1">
      <c r="A154" s="175" t="s">
        <v>208</v>
      </c>
      <c r="B154" s="20">
        <v>9</v>
      </c>
      <c r="C154" s="20"/>
      <c r="D154" s="21"/>
    </row>
    <row r="155" spans="1:4" ht="15" customHeight="1">
      <c r="A155" s="175" t="s">
        <v>209</v>
      </c>
      <c r="B155" s="20">
        <v>10</v>
      </c>
      <c r="C155" s="20"/>
      <c r="D155" s="21"/>
    </row>
    <row r="156" spans="1:4" ht="15" customHeight="1">
      <c r="A156" s="175" t="s">
        <v>210</v>
      </c>
      <c r="B156" s="20">
        <v>11</v>
      </c>
      <c r="C156" s="105"/>
      <c r="D156" s="21">
        <v>-860</v>
      </c>
    </row>
    <row r="157" spans="1:4" ht="15" customHeight="1">
      <c r="A157" s="175" t="s">
        <v>211</v>
      </c>
      <c r="B157" s="20">
        <v>12</v>
      </c>
      <c r="C157" s="105"/>
      <c r="D157" s="21">
        <v>-54</v>
      </c>
    </row>
    <row r="158" spans="1:4" ht="15" customHeight="1">
      <c r="A158" s="175" t="s">
        <v>212</v>
      </c>
      <c r="B158" s="20">
        <v>13</v>
      </c>
      <c r="C158" s="20"/>
      <c r="D158" s="21"/>
    </row>
    <row r="159" spans="1:4" ht="15" customHeight="1">
      <c r="A159" s="175" t="s">
        <v>213</v>
      </c>
      <c r="B159" s="20">
        <v>14</v>
      </c>
      <c r="C159" s="20"/>
      <c r="D159" s="21"/>
    </row>
    <row r="160" spans="1:4" ht="15" customHeight="1">
      <c r="A160" s="175" t="s">
        <v>214</v>
      </c>
      <c r="B160" s="20">
        <v>15</v>
      </c>
      <c r="C160" s="20"/>
      <c r="D160" s="21"/>
    </row>
    <row r="161" spans="1:4" ht="15" customHeight="1">
      <c r="A161" s="175" t="s">
        <v>215</v>
      </c>
      <c r="B161" s="20">
        <v>16</v>
      </c>
      <c r="C161" s="20"/>
      <c r="D161" s="21"/>
    </row>
    <row r="162" spans="1:4" ht="15" customHeight="1">
      <c r="A162" s="175" t="s">
        <v>216</v>
      </c>
      <c r="B162" s="20">
        <v>17</v>
      </c>
      <c r="C162" s="20"/>
      <c r="D162" s="21">
        <v>-806</v>
      </c>
    </row>
    <row r="163" spans="1:4" ht="15" customHeight="1">
      <c r="A163" s="175" t="s">
        <v>217</v>
      </c>
      <c r="B163" s="20">
        <v>18</v>
      </c>
      <c r="C163" s="20"/>
      <c r="D163" s="21"/>
    </row>
    <row r="164" spans="1:4" ht="15" customHeight="1">
      <c r="A164" s="175" t="s">
        <v>218</v>
      </c>
      <c r="B164" s="20">
        <v>19</v>
      </c>
      <c r="C164" s="20"/>
      <c r="D164" s="21">
        <v>7000</v>
      </c>
    </row>
    <row r="165" spans="1:4" ht="15" customHeight="1">
      <c r="A165" s="175" t="s">
        <v>219</v>
      </c>
      <c r="B165" s="20">
        <v>20</v>
      </c>
      <c r="C165" s="20"/>
      <c r="D165" s="21"/>
    </row>
    <row r="166" spans="1:4" ht="15" customHeight="1">
      <c r="A166" s="175" t="s">
        <v>220</v>
      </c>
      <c r="B166" s="20">
        <v>21</v>
      </c>
      <c r="C166" s="20"/>
      <c r="D166" s="21"/>
    </row>
    <row r="167" spans="1:4" ht="15" customHeight="1">
      <c r="A167" s="175" t="s">
        <v>221</v>
      </c>
      <c r="B167" s="20">
        <v>22</v>
      </c>
      <c r="C167" s="20"/>
      <c r="D167" s="21"/>
    </row>
    <row r="168" spans="1:4" ht="15" customHeight="1">
      <c r="A168" s="175" t="s">
        <v>222</v>
      </c>
      <c r="B168" s="20">
        <v>23</v>
      </c>
      <c r="C168" s="20"/>
      <c r="D168" s="21">
        <v>7000</v>
      </c>
    </row>
    <row r="169" spans="1:4" ht="15" customHeight="1">
      <c r="A169" s="175" t="s">
        <v>223</v>
      </c>
      <c r="B169" s="20">
        <v>24</v>
      </c>
      <c r="C169" s="105"/>
      <c r="D169" s="21">
        <v>222</v>
      </c>
    </row>
    <row r="170" spans="1:4" ht="15" customHeight="1">
      <c r="A170" s="175" t="s">
        <v>224</v>
      </c>
      <c r="B170" s="20">
        <v>25</v>
      </c>
      <c r="C170" s="105"/>
      <c r="D170" s="21"/>
    </row>
    <row r="171" spans="1:4" ht="15" customHeight="1">
      <c r="A171" s="175" t="s">
        <v>225</v>
      </c>
      <c r="B171" s="20">
        <v>26</v>
      </c>
      <c r="C171" s="105"/>
      <c r="D171" s="21"/>
    </row>
    <row r="172" spans="1:4" ht="15" customHeight="1">
      <c r="A172" s="175" t="s">
        <v>226</v>
      </c>
      <c r="B172" s="20">
        <v>27</v>
      </c>
      <c r="C172" s="105"/>
      <c r="D172" s="21"/>
    </row>
    <row r="173" spans="1:4" ht="15" customHeight="1">
      <c r="A173" s="175" t="s">
        <v>227</v>
      </c>
      <c r="B173" s="20">
        <v>28</v>
      </c>
      <c r="C173" s="105"/>
      <c r="D173" s="21"/>
    </row>
    <row r="174" spans="1:4" ht="15" customHeight="1">
      <c r="A174" s="175" t="s">
        <v>228</v>
      </c>
      <c r="B174" s="20">
        <v>29</v>
      </c>
      <c r="C174" s="105"/>
      <c r="D174" s="21">
        <v>222</v>
      </c>
    </row>
    <row r="175" spans="1:4" ht="15" customHeight="1">
      <c r="A175" s="175" t="s">
        <v>229</v>
      </c>
      <c r="B175" s="20">
        <v>30</v>
      </c>
      <c r="C175" s="20"/>
      <c r="D175" s="21"/>
    </row>
    <row r="176" spans="1:4" ht="15" customHeight="1">
      <c r="A176" s="175" t="s">
        <v>230</v>
      </c>
      <c r="B176" s="20">
        <v>31</v>
      </c>
      <c r="C176" s="20"/>
      <c r="D176" s="21"/>
    </row>
    <row r="177" spans="1:4" ht="15" customHeight="1">
      <c r="A177" s="175" t="s">
        <v>231</v>
      </c>
      <c r="B177" s="20">
        <v>32</v>
      </c>
      <c r="C177" s="20"/>
      <c r="D177" s="21"/>
    </row>
    <row r="178" spans="1:4" ht="15" customHeight="1">
      <c r="A178" s="175" t="s">
        <v>232</v>
      </c>
      <c r="B178" s="20">
        <v>33</v>
      </c>
      <c r="C178" s="20"/>
      <c r="D178" s="21"/>
    </row>
    <row r="179" spans="1:4" ht="15" customHeight="1">
      <c r="A179" s="175" t="s">
        <v>233</v>
      </c>
      <c r="B179" s="20">
        <v>34</v>
      </c>
      <c r="C179" s="20"/>
      <c r="D179" s="21"/>
    </row>
    <row r="180" spans="1:4" ht="15" customHeight="1">
      <c r="A180" s="175" t="s">
        <v>234</v>
      </c>
      <c r="B180" s="20">
        <v>35</v>
      </c>
      <c r="C180" s="20"/>
      <c r="D180" s="21"/>
    </row>
    <row r="181" spans="1:4" ht="15" customHeight="1">
      <c r="A181" s="175" t="s">
        <v>235</v>
      </c>
      <c r="B181" s="20">
        <v>36</v>
      </c>
      <c r="C181" s="20"/>
      <c r="D181" s="21"/>
    </row>
    <row r="182" spans="1:4" ht="15" customHeight="1">
      <c r="A182" s="175" t="s">
        <v>236</v>
      </c>
      <c r="B182" s="20">
        <v>37</v>
      </c>
      <c r="C182" s="105"/>
      <c r="D182" s="21">
        <v>-141</v>
      </c>
    </row>
    <row r="183" spans="1:4" ht="15" customHeight="1">
      <c r="A183" s="175" t="s">
        <v>237</v>
      </c>
      <c r="B183" s="20">
        <v>38</v>
      </c>
      <c r="C183" s="105"/>
      <c r="D183" s="21"/>
    </row>
    <row r="184" spans="1:4" ht="15" customHeight="1">
      <c r="A184" s="175" t="s">
        <v>238</v>
      </c>
      <c r="B184" s="20">
        <v>39</v>
      </c>
      <c r="C184" s="105"/>
      <c r="D184" s="21"/>
    </row>
    <row r="185" spans="1:4" ht="15" customHeight="1">
      <c r="A185" s="175" t="s">
        <v>239</v>
      </c>
      <c r="B185" s="20">
        <v>40</v>
      </c>
      <c r="C185" s="105"/>
      <c r="D185" s="21"/>
    </row>
    <row r="186" spans="1:4" ht="15" customHeight="1">
      <c r="A186" s="175" t="s">
        <v>240</v>
      </c>
      <c r="B186" s="20">
        <v>41</v>
      </c>
      <c r="C186" s="105"/>
      <c r="D186" s="21">
        <v>-141</v>
      </c>
    </row>
    <row r="187" spans="1:4" ht="15" customHeight="1">
      <c r="A187" s="175" t="s">
        <v>241</v>
      </c>
      <c r="B187" s="20">
        <v>42</v>
      </c>
      <c r="C187" s="20"/>
      <c r="D187" s="21"/>
    </row>
    <row r="188" spans="1:4" ht="15" customHeight="1">
      <c r="A188" s="175" t="s">
        <v>242</v>
      </c>
      <c r="B188" s="20">
        <v>43</v>
      </c>
      <c r="C188" s="20"/>
      <c r="D188" s="21"/>
    </row>
    <row r="189" spans="1:4" ht="15" customHeight="1">
      <c r="A189" s="175" t="s">
        <v>0</v>
      </c>
      <c r="B189" s="20">
        <v>44</v>
      </c>
      <c r="C189" s="20"/>
      <c r="D189" s="21"/>
    </row>
    <row r="190" spans="1:4" ht="15" customHeight="1">
      <c r="A190" s="175" t="s">
        <v>1</v>
      </c>
      <c r="B190" s="20">
        <v>45</v>
      </c>
      <c r="C190" s="20"/>
      <c r="D190" s="21"/>
    </row>
    <row r="191" spans="1:4" ht="15" customHeight="1">
      <c r="A191" s="175" t="s">
        <v>2</v>
      </c>
      <c r="B191" s="20">
        <v>46</v>
      </c>
      <c r="C191" s="20"/>
      <c r="D191" s="21"/>
    </row>
    <row r="192" spans="1:4" ht="15" customHeight="1">
      <c r="A192" s="175" t="s">
        <v>3</v>
      </c>
      <c r="B192" s="20">
        <v>47</v>
      </c>
      <c r="C192" s="20"/>
      <c r="D192" s="21"/>
    </row>
    <row r="193" spans="1:4" ht="15" customHeight="1">
      <c r="A193" s="175" t="s">
        <v>4</v>
      </c>
      <c r="B193" s="20">
        <v>48</v>
      </c>
      <c r="C193" s="20"/>
      <c r="D193" s="21"/>
    </row>
    <row r="194" spans="1:4" ht="15" customHeight="1">
      <c r="A194" s="175" t="s">
        <v>5</v>
      </c>
      <c r="B194" s="20">
        <v>49</v>
      </c>
      <c r="C194" s="20"/>
      <c r="D194" s="21"/>
    </row>
    <row r="195" spans="1:4" ht="15" customHeight="1">
      <c r="A195" s="175" t="s">
        <v>6</v>
      </c>
      <c r="B195" s="20">
        <v>50</v>
      </c>
      <c r="C195" s="105"/>
      <c r="D195" s="21">
        <v>-20</v>
      </c>
    </row>
    <row r="196" spans="1:4" ht="15" customHeight="1">
      <c r="A196" s="175" t="s">
        <v>7</v>
      </c>
      <c r="B196" s="20">
        <v>51</v>
      </c>
      <c r="C196" s="105"/>
      <c r="D196" s="152"/>
    </row>
    <row r="197" spans="1:4" ht="15" customHeight="1">
      <c r="A197" s="175" t="s">
        <v>8</v>
      </c>
      <c r="B197" s="20">
        <v>52</v>
      </c>
      <c r="C197" s="20"/>
      <c r="D197" s="21"/>
    </row>
    <row r="198" spans="1:4" ht="15" customHeight="1">
      <c r="A198" s="175" t="s">
        <v>9</v>
      </c>
      <c r="B198" s="20">
        <v>53</v>
      </c>
      <c r="C198" s="105"/>
      <c r="D198" s="21">
        <v>-20</v>
      </c>
    </row>
    <row r="199" spans="1:4" ht="15" customHeight="1">
      <c r="A199" s="175" t="s">
        <v>10</v>
      </c>
      <c r="B199" s="20">
        <v>54</v>
      </c>
      <c r="C199" s="20"/>
      <c r="D199" s="21"/>
    </row>
    <row r="200" spans="1:4" ht="15" customHeight="1">
      <c r="A200" s="175" t="s">
        <v>11</v>
      </c>
      <c r="B200" s="20">
        <v>55</v>
      </c>
      <c r="C200" s="20"/>
      <c r="D200" s="152"/>
    </row>
    <row r="201" spans="1:4" ht="15" customHeight="1">
      <c r="A201" s="175" t="s">
        <v>12</v>
      </c>
      <c r="B201" s="20">
        <v>56</v>
      </c>
      <c r="C201" s="20"/>
      <c r="D201" s="21"/>
    </row>
    <row r="202" spans="1:4" ht="15" customHeight="1">
      <c r="A202" s="175" t="s">
        <v>13</v>
      </c>
      <c r="B202" s="20">
        <v>57</v>
      </c>
      <c r="C202" s="20"/>
      <c r="D202" s="21"/>
    </row>
    <row r="203" spans="1:4" ht="15" customHeight="1">
      <c r="A203" s="175" t="s">
        <v>14</v>
      </c>
      <c r="B203" s="20">
        <v>58</v>
      </c>
      <c r="C203" s="20"/>
      <c r="D203" s="21"/>
    </row>
    <row r="204" spans="1:4" ht="15" customHeight="1">
      <c r="A204" s="175" t="s">
        <v>15</v>
      </c>
      <c r="B204" s="20">
        <v>59</v>
      </c>
      <c r="C204" s="105"/>
      <c r="D204" s="152">
        <v>-70</v>
      </c>
    </row>
    <row r="205" spans="1:4" ht="15" customHeight="1">
      <c r="A205" s="175" t="s">
        <v>16</v>
      </c>
      <c r="B205" s="20">
        <v>60</v>
      </c>
      <c r="C205" s="20"/>
      <c r="D205" s="21"/>
    </row>
    <row r="206" spans="1:4" ht="15" customHeight="1">
      <c r="A206" s="175" t="s">
        <v>17</v>
      </c>
      <c r="B206" s="20">
        <v>61</v>
      </c>
      <c r="C206" s="105"/>
      <c r="D206" s="21">
        <v>11624</v>
      </c>
    </row>
    <row r="207" spans="1:4" ht="15" customHeight="1">
      <c r="A207" s="175" t="s">
        <v>18</v>
      </c>
      <c r="B207" s="20">
        <v>62</v>
      </c>
      <c r="C207" s="20"/>
      <c r="D207" s="21">
        <v>-6637</v>
      </c>
    </row>
    <row r="208" spans="1:4" ht="15" customHeight="1">
      <c r="A208" s="175" t="s">
        <v>19</v>
      </c>
      <c r="B208" s="20">
        <v>63</v>
      </c>
      <c r="C208" s="20"/>
      <c r="D208" s="21">
        <v>-8317</v>
      </c>
    </row>
    <row r="209" spans="1:4" ht="15" customHeight="1">
      <c r="A209" s="175" t="s">
        <v>20</v>
      </c>
      <c r="B209" s="20">
        <v>64</v>
      </c>
      <c r="C209" s="20"/>
      <c r="D209" s="21">
        <v>-3852</v>
      </c>
    </row>
    <row r="210" spans="1:4" ht="15" customHeight="1">
      <c r="A210" s="175" t="s">
        <v>21</v>
      </c>
      <c r="B210" s="20">
        <v>65</v>
      </c>
      <c r="C210" s="20"/>
      <c r="D210" s="21">
        <v>-2806</v>
      </c>
    </row>
    <row r="211" spans="1:4" ht="15" customHeight="1">
      <c r="A211" s="175" t="s">
        <v>22</v>
      </c>
      <c r="B211" s="20">
        <v>66</v>
      </c>
      <c r="C211" s="20"/>
      <c r="D211" s="21">
        <v>-1046</v>
      </c>
    </row>
    <row r="212" spans="1:4" ht="15" customHeight="1">
      <c r="A212" s="175" t="s">
        <v>23</v>
      </c>
      <c r="B212" s="20">
        <v>67</v>
      </c>
      <c r="C212" s="20"/>
      <c r="D212" s="21"/>
    </row>
    <row r="213" spans="1:4" ht="15" customHeight="1">
      <c r="A213" s="175" t="s">
        <v>24</v>
      </c>
      <c r="B213" s="20">
        <v>68</v>
      </c>
      <c r="C213" s="20"/>
      <c r="D213" s="21"/>
    </row>
    <row r="214" spans="1:4" ht="15" customHeight="1">
      <c r="A214" s="175" t="s">
        <v>25</v>
      </c>
      <c r="B214" s="20">
        <v>69</v>
      </c>
      <c r="C214" s="20"/>
      <c r="D214" s="21"/>
    </row>
    <row r="215" spans="1:4" ht="15" customHeight="1">
      <c r="A215" s="175" t="s">
        <v>26</v>
      </c>
      <c r="B215" s="20">
        <v>70</v>
      </c>
      <c r="C215" s="20"/>
      <c r="D215" s="21"/>
    </row>
    <row r="216" spans="1:4" ht="15" customHeight="1">
      <c r="A216" s="175" t="s">
        <v>27</v>
      </c>
      <c r="B216" s="20">
        <v>71</v>
      </c>
      <c r="C216" s="20"/>
      <c r="D216" s="153">
        <v>-4465</v>
      </c>
    </row>
    <row r="217" spans="1:4" ht="15" customHeight="1">
      <c r="A217" s="175" t="s">
        <v>28</v>
      </c>
      <c r="B217" s="20">
        <v>72</v>
      </c>
      <c r="C217" s="20"/>
      <c r="D217" s="21">
        <v>-993</v>
      </c>
    </row>
    <row r="218" spans="1:4" ht="15" customHeight="1">
      <c r="A218" s="175" t="s">
        <v>29</v>
      </c>
      <c r="B218" s="20">
        <v>73</v>
      </c>
      <c r="C218" s="20"/>
      <c r="D218" s="21">
        <v>-754</v>
      </c>
    </row>
    <row r="219" spans="1:4" ht="15" customHeight="1">
      <c r="A219" s="175" t="s">
        <v>30</v>
      </c>
      <c r="B219" s="20">
        <v>74</v>
      </c>
      <c r="C219" s="20"/>
      <c r="D219" s="21">
        <v>-471</v>
      </c>
    </row>
    <row r="220" spans="1:4" ht="15" customHeight="1">
      <c r="A220" s="175" t="s">
        <v>31</v>
      </c>
      <c r="B220" s="20">
        <v>75</v>
      </c>
      <c r="C220" s="20"/>
      <c r="D220" s="21"/>
    </row>
    <row r="221" spans="1:4" ht="15" customHeight="1">
      <c r="A221" s="175" t="s">
        <v>32</v>
      </c>
      <c r="B221" s="20">
        <v>76</v>
      </c>
      <c r="C221" s="20"/>
      <c r="D221" s="21">
        <v>-665</v>
      </c>
    </row>
    <row r="222" spans="1:4" ht="15" customHeight="1">
      <c r="A222" s="175" t="s">
        <v>33</v>
      </c>
      <c r="B222" s="20">
        <v>77</v>
      </c>
      <c r="C222" s="20"/>
      <c r="D222" s="21">
        <v>-1582</v>
      </c>
    </row>
    <row r="223" spans="1:4" ht="15" customHeight="1">
      <c r="A223" s="175" t="s">
        <v>34</v>
      </c>
      <c r="B223" s="20">
        <v>78</v>
      </c>
      <c r="C223" s="20"/>
      <c r="D223" s="21">
        <v>-1320</v>
      </c>
    </row>
    <row r="224" spans="1:4" ht="15" customHeight="1">
      <c r="A224" s="175" t="s">
        <v>35</v>
      </c>
      <c r="B224" s="20">
        <v>79</v>
      </c>
      <c r="C224" s="20"/>
      <c r="D224" s="21"/>
    </row>
    <row r="225" spans="1:4" ht="15" customHeight="1">
      <c r="A225" s="175" t="s">
        <v>36</v>
      </c>
      <c r="B225" s="20">
        <v>80</v>
      </c>
      <c r="C225" s="20"/>
      <c r="D225" s="21"/>
    </row>
    <row r="226" spans="1:4" ht="15" customHeight="1">
      <c r="A226" s="175" t="s">
        <v>37</v>
      </c>
      <c r="B226" s="20">
        <v>81</v>
      </c>
      <c r="C226" s="20"/>
      <c r="D226" s="21"/>
    </row>
    <row r="227" spans="1:4" ht="15" customHeight="1">
      <c r="A227" s="175" t="s">
        <v>38</v>
      </c>
      <c r="B227" s="20">
        <v>82</v>
      </c>
      <c r="C227" s="20"/>
      <c r="D227" s="21"/>
    </row>
    <row r="228" spans="1:4" ht="15" customHeight="1">
      <c r="A228" s="175" t="s">
        <v>39</v>
      </c>
      <c r="B228" s="20">
        <v>83</v>
      </c>
      <c r="C228" s="20"/>
      <c r="D228" s="21"/>
    </row>
    <row r="229" spans="1:4" ht="15" customHeight="1">
      <c r="A229" s="175" t="s">
        <v>40</v>
      </c>
      <c r="B229" s="20">
        <v>84</v>
      </c>
      <c r="C229" s="20"/>
      <c r="D229" s="21"/>
    </row>
    <row r="230" spans="1:4" ht="15" customHeight="1">
      <c r="A230" s="175" t="s">
        <v>41</v>
      </c>
      <c r="B230" s="20">
        <v>85</v>
      </c>
      <c r="C230" s="20"/>
      <c r="D230" s="21"/>
    </row>
    <row r="231" spans="1:4" ht="15" customHeight="1">
      <c r="A231" s="175" t="s">
        <v>42</v>
      </c>
      <c r="B231" s="20">
        <v>86</v>
      </c>
      <c r="C231" s="20"/>
      <c r="D231" s="21"/>
    </row>
    <row r="232" spans="1:4" ht="15" customHeight="1">
      <c r="A232" s="175" t="s">
        <v>43</v>
      </c>
      <c r="B232" s="20">
        <v>87</v>
      </c>
      <c r="C232" s="20"/>
      <c r="D232" s="21"/>
    </row>
    <row r="233" spans="1:4" ht="15" customHeight="1">
      <c r="A233" s="175" t="s">
        <v>44</v>
      </c>
      <c r="B233" s="20">
        <v>88</v>
      </c>
      <c r="C233" s="20"/>
      <c r="D233" s="21"/>
    </row>
    <row r="234" spans="1:4" ht="15" customHeight="1">
      <c r="A234" s="175" t="s">
        <v>45</v>
      </c>
      <c r="B234" s="20">
        <v>89</v>
      </c>
      <c r="C234" s="20"/>
      <c r="D234" s="21"/>
    </row>
    <row r="235" spans="1:4" ht="15" customHeight="1">
      <c r="A235" s="175" t="s">
        <v>46</v>
      </c>
      <c r="B235" s="20">
        <v>90</v>
      </c>
      <c r="C235" s="20"/>
      <c r="D235" s="21"/>
    </row>
    <row r="236" spans="1:4" ht="15" customHeight="1">
      <c r="A236" s="175" t="s">
        <v>47</v>
      </c>
      <c r="B236" s="20">
        <v>91</v>
      </c>
      <c r="C236" s="20"/>
      <c r="D236" s="21"/>
    </row>
    <row r="237" spans="1:4" ht="15" customHeight="1">
      <c r="A237" s="175" t="s">
        <v>48</v>
      </c>
      <c r="B237" s="20">
        <v>92</v>
      </c>
      <c r="C237" s="20"/>
      <c r="D237" s="21"/>
    </row>
    <row r="238" spans="1:4" ht="15" customHeight="1">
      <c r="A238" s="175" t="s">
        <v>49</v>
      </c>
      <c r="B238" s="20">
        <v>93</v>
      </c>
      <c r="C238" s="20"/>
      <c r="D238" s="21"/>
    </row>
    <row r="239" spans="1:4" ht="15" customHeight="1">
      <c r="A239" s="175" t="s">
        <v>50</v>
      </c>
      <c r="B239" s="20">
        <v>94</v>
      </c>
      <c r="C239" s="20"/>
      <c r="D239" s="21"/>
    </row>
    <row r="240" spans="1:4" ht="15" customHeight="1">
      <c r="A240" s="175" t="s">
        <v>51</v>
      </c>
      <c r="B240" s="20">
        <v>95</v>
      </c>
      <c r="C240" s="20"/>
      <c r="D240" s="21"/>
    </row>
    <row r="241" spans="1:4" ht="15" customHeight="1">
      <c r="A241" s="175" t="s">
        <v>52</v>
      </c>
      <c r="B241" s="20">
        <v>96</v>
      </c>
      <c r="C241" s="20"/>
      <c r="D241" s="21"/>
    </row>
    <row r="242" spans="1:4" ht="15" customHeight="1">
      <c r="A242" s="175" t="s">
        <v>53</v>
      </c>
      <c r="B242" s="20">
        <v>97</v>
      </c>
      <c r="C242" s="20"/>
      <c r="D242" s="21"/>
    </row>
    <row r="243" spans="1:4" ht="15" customHeight="1">
      <c r="A243" s="175" t="s">
        <v>54</v>
      </c>
      <c r="B243" s="20">
        <v>98</v>
      </c>
      <c r="C243" s="20"/>
      <c r="D243" s="21"/>
    </row>
    <row r="244" spans="1:4" ht="15" customHeight="1">
      <c r="A244" s="175" t="s">
        <v>55</v>
      </c>
      <c r="B244" s="20">
        <v>99</v>
      </c>
      <c r="C244" s="20"/>
      <c r="D244" s="153">
        <f>D146+D208+D223</f>
        <v>1823</v>
      </c>
    </row>
    <row r="245" spans="1:4" ht="15" customHeight="1">
      <c r="A245" s="175" t="s">
        <v>56</v>
      </c>
      <c r="B245" s="20">
        <v>100</v>
      </c>
      <c r="C245" s="20"/>
      <c r="D245" s="21"/>
    </row>
    <row r="246" spans="1:4" ht="15" customHeight="1">
      <c r="A246" s="175" t="s">
        <v>57</v>
      </c>
      <c r="B246" s="20">
        <v>101</v>
      </c>
      <c r="C246" s="20"/>
      <c r="D246" s="21">
        <v>1688</v>
      </c>
    </row>
    <row r="247" spans="1:4" ht="15" customHeight="1">
      <c r="A247" s="175" t="s">
        <v>58</v>
      </c>
      <c r="B247" s="20">
        <v>102</v>
      </c>
      <c r="C247" s="20"/>
      <c r="D247" s="21"/>
    </row>
    <row r="248" spans="1:4" ht="15" customHeight="1" thickBot="1">
      <c r="A248" s="176" t="s">
        <v>59</v>
      </c>
      <c r="B248" s="113">
        <v>103</v>
      </c>
      <c r="C248" s="113"/>
      <c r="D248" s="21">
        <v>1688</v>
      </c>
    </row>
    <row r="249" spans="1:4" ht="15" customHeight="1">
      <c r="A249" s="19"/>
      <c r="B249" s="19"/>
      <c r="C249" s="19"/>
      <c r="D249" s="26"/>
    </row>
    <row r="250" spans="1:4" ht="15" customHeight="1">
      <c r="A250" s="19"/>
      <c r="B250" s="19"/>
      <c r="C250" s="19"/>
      <c r="D250" s="26"/>
    </row>
    <row r="251" spans="1:4" ht="15" customHeight="1">
      <c r="A251" s="19"/>
      <c r="B251" s="19"/>
      <c r="C251" s="19"/>
      <c r="D251" s="26"/>
    </row>
    <row r="252" spans="1:4" ht="15" customHeight="1" thickBot="1">
      <c r="A252" s="120" t="s">
        <v>249</v>
      </c>
      <c r="B252" s="19"/>
      <c r="C252" s="19"/>
      <c r="D252" s="26"/>
    </row>
    <row r="253" spans="1:8" ht="15" customHeight="1" thickBot="1">
      <c r="A253" s="177"/>
      <c r="B253" s="181"/>
      <c r="C253" s="182"/>
      <c r="D253" s="127">
        <v>41274</v>
      </c>
      <c r="E253" s="127">
        <v>41182</v>
      </c>
      <c r="F253" s="127">
        <v>41090</v>
      </c>
      <c r="G253" s="127">
        <v>40999</v>
      </c>
      <c r="H253" s="128">
        <v>40908</v>
      </c>
    </row>
    <row r="254" spans="1:8" ht="15" customHeight="1" thickTop="1">
      <c r="A254" s="143" t="s">
        <v>243</v>
      </c>
      <c r="B254" s="145"/>
      <c r="C254" s="145"/>
      <c r="D254" s="123">
        <v>0</v>
      </c>
      <c r="E254" s="123">
        <v>0</v>
      </c>
      <c r="F254" s="123">
        <v>0</v>
      </c>
      <c r="G254" s="123">
        <v>0</v>
      </c>
      <c r="H254" s="130">
        <v>0</v>
      </c>
    </row>
    <row r="255" spans="1:8" ht="15" customHeight="1">
      <c r="A255" s="131" t="s">
        <v>244</v>
      </c>
      <c r="B255" s="121"/>
      <c r="C255" s="121"/>
      <c r="D255" s="124"/>
      <c r="E255" s="124"/>
      <c r="F255" s="125"/>
      <c r="G255" s="126"/>
      <c r="H255" s="132"/>
    </row>
    <row r="256" spans="1:8" ht="15" customHeight="1">
      <c r="A256" s="131" t="s">
        <v>245</v>
      </c>
      <c r="B256" s="121"/>
      <c r="C256" s="121"/>
      <c r="D256" s="124"/>
      <c r="E256" s="124"/>
      <c r="F256" s="125"/>
      <c r="G256" s="126"/>
      <c r="H256" s="132"/>
    </row>
    <row r="257" spans="1:8" ht="15" customHeight="1">
      <c r="A257" s="129" t="s">
        <v>246</v>
      </c>
      <c r="B257" s="121"/>
      <c r="C257" s="121"/>
      <c r="D257" s="124"/>
      <c r="E257" s="124"/>
      <c r="F257" s="125"/>
      <c r="G257" s="126"/>
      <c r="H257" s="132"/>
    </row>
    <row r="258" spans="1:8" ht="15" customHeight="1">
      <c r="A258" s="131" t="s">
        <v>244</v>
      </c>
      <c r="B258" s="121"/>
      <c r="C258" s="121"/>
      <c r="D258" s="124"/>
      <c r="E258" s="124"/>
      <c r="F258" s="125"/>
      <c r="G258" s="126"/>
      <c r="H258" s="132"/>
    </row>
    <row r="259" spans="1:8" ht="15" customHeight="1">
      <c r="A259" s="131" t="s">
        <v>245</v>
      </c>
      <c r="B259" s="121"/>
      <c r="C259" s="121"/>
      <c r="D259" s="124"/>
      <c r="E259" s="124"/>
      <c r="F259" s="125"/>
      <c r="G259" s="126"/>
      <c r="H259" s="132"/>
    </row>
    <row r="260" spans="1:8" ht="15" customHeight="1">
      <c r="A260" s="129" t="s">
        <v>247</v>
      </c>
      <c r="B260" s="121"/>
      <c r="C260" s="121"/>
      <c r="D260" s="124"/>
      <c r="E260" s="124"/>
      <c r="F260" s="125"/>
      <c r="G260" s="126"/>
      <c r="H260" s="132"/>
    </row>
    <row r="261" spans="1:8" ht="15" customHeight="1">
      <c r="A261" s="131" t="s">
        <v>244</v>
      </c>
      <c r="B261" s="121"/>
      <c r="C261" s="121"/>
      <c r="D261" s="124"/>
      <c r="E261" s="124"/>
      <c r="F261" s="125"/>
      <c r="G261" s="126"/>
      <c r="H261" s="132"/>
    </row>
    <row r="262" spans="1:8" ht="15" customHeight="1">
      <c r="A262" s="131" t="s">
        <v>245</v>
      </c>
      <c r="B262" s="121"/>
      <c r="C262" s="121"/>
      <c r="D262" s="124"/>
      <c r="E262" s="124"/>
      <c r="F262" s="125"/>
      <c r="G262" s="126"/>
      <c r="H262" s="132"/>
    </row>
    <row r="263" spans="1:8" ht="15" customHeight="1">
      <c r="A263" s="129" t="s">
        <v>248</v>
      </c>
      <c r="B263" s="121"/>
      <c r="C263" s="121"/>
      <c r="D263" s="124"/>
      <c r="E263" s="124"/>
      <c r="F263" s="125"/>
      <c r="G263" s="126"/>
      <c r="H263" s="132"/>
    </row>
    <row r="264" spans="1:8" ht="15" customHeight="1">
      <c r="A264" s="131" t="s">
        <v>244</v>
      </c>
      <c r="B264" s="121"/>
      <c r="C264" s="121"/>
      <c r="D264" s="124"/>
      <c r="E264" s="124"/>
      <c r="F264" s="125"/>
      <c r="G264" s="126"/>
      <c r="H264" s="132"/>
    </row>
    <row r="265" spans="1:8" ht="15" customHeight="1" thickBot="1">
      <c r="A265" s="133" t="s">
        <v>245</v>
      </c>
      <c r="B265" s="135"/>
      <c r="C265" s="135"/>
      <c r="D265" s="136"/>
      <c r="E265" s="136"/>
      <c r="F265" s="137"/>
      <c r="G265" s="138"/>
      <c r="H265" s="139"/>
    </row>
    <row r="266" spans="1:4" ht="15" customHeight="1">
      <c r="A266" s="19"/>
      <c r="B266" s="19"/>
      <c r="C266" s="19"/>
      <c r="D266" s="26"/>
    </row>
    <row r="267" spans="1:4" ht="15" customHeight="1">
      <c r="A267" s="19"/>
      <c r="B267" s="19"/>
      <c r="C267" s="19"/>
      <c r="D267" s="26"/>
    </row>
    <row r="268" spans="1:4" ht="15" customHeight="1">
      <c r="A268" s="19"/>
      <c r="B268" s="19"/>
      <c r="C268" s="19"/>
      <c r="D268" s="26"/>
    </row>
    <row r="269" spans="1:4" ht="15" customHeight="1">
      <c r="A269" s="19"/>
      <c r="B269" s="19"/>
      <c r="C269" s="19"/>
      <c r="D269" s="26"/>
    </row>
    <row r="270" spans="1:4" ht="15" customHeight="1">
      <c r="A270" s="19"/>
      <c r="B270" s="19"/>
      <c r="C270" s="19"/>
      <c r="D270" s="26"/>
    </row>
    <row r="271" spans="1:4" ht="15" customHeight="1">
      <c r="A271" s="19"/>
      <c r="B271" s="19"/>
      <c r="C271" s="19"/>
      <c r="D271" s="26"/>
    </row>
    <row r="272" spans="1:4" ht="15" customHeight="1">
      <c r="A272" s="19"/>
      <c r="B272" s="19"/>
      <c r="C272" s="19"/>
      <c r="D272" s="26"/>
    </row>
    <row r="273" spans="1:4" ht="15" customHeight="1">
      <c r="A273" s="19"/>
      <c r="B273" s="19"/>
      <c r="C273" s="19"/>
      <c r="D273" s="26"/>
    </row>
    <row r="274" spans="1:4" ht="15" customHeight="1">
      <c r="A274" s="19"/>
      <c r="B274" s="19"/>
      <c r="C274" s="19"/>
      <c r="D274" s="26"/>
    </row>
    <row r="275" spans="1:4" ht="15" customHeight="1">
      <c r="A275" s="19"/>
      <c r="B275" s="19"/>
      <c r="C275" s="19"/>
      <c r="D275" s="26"/>
    </row>
    <row r="276" spans="1:4" ht="15" customHeight="1">
      <c r="A276" s="19"/>
      <c r="B276" s="19"/>
      <c r="C276" s="19"/>
      <c r="D276" s="26"/>
    </row>
    <row r="277" spans="1:4" ht="15" customHeight="1">
      <c r="A277" s="19"/>
      <c r="B277" s="19"/>
      <c r="C277" s="19"/>
      <c r="D277" s="26"/>
    </row>
    <row r="278" spans="1:4" ht="15" customHeight="1">
      <c r="A278" s="19"/>
      <c r="B278" s="19"/>
      <c r="C278" s="19"/>
      <c r="D278" s="26"/>
    </row>
    <row r="279" spans="1:4" ht="15" customHeight="1">
      <c r="A279" s="19"/>
      <c r="B279" s="19"/>
      <c r="C279" s="19"/>
      <c r="D279" s="26"/>
    </row>
    <row r="280" spans="1:4" ht="15" customHeight="1">
      <c r="A280" s="19"/>
      <c r="B280" s="19"/>
      <c r="C280" s="19"/>
      <c r="D280" s="26"/>
    </row>
    <row r="281" spans="1:4" ht="15" customHeight="1">
      <c r="A281" s="19"/>
      <c r="B281" s="19"/>
      <c r="C281" s="19"/>
      <c r="D281" s="26"/>
    </row>
    <row r="282" spans="1:4" ht="15" customHeight="1">
      <c r="A282" s="19"/>
      <c r="B282" s="19"/>
      <c r="C282" s="19"/>
      <c r="D282" s="26"/>
    </row>
    <row r="283" spans="1:4" ht="15" customHeight="1">
      <c r="A283" s="19"/>
      <c r="B283" s="19"/>
      <c r="C283" s="19"/>
      <c r="D283" s="26"/>
    </row>
    <row r="284" spans="1:4" ht="15" customHeight="1">
      <c r="A284" s="19"/>
      <c r="B284" s="19"/>
      <c r="C284" s="19"/>
      <c r="D284" s="26"/>
    </row>
    <row r="285" spans="1:4" ht="15" customHeight="1">
      <c r="A285" s="19"/>
      <c r="B285" s="19"/>
      <c r="C285" s="19"/>
      <c r="D285" s="26"/>
    </row>
    <row r="286" spans="1:4" ht="15" customHeight="1">
      <c r="A286" s="19"/>
      <c r="B286" s="19"/>
      <c r="C286" s="19"/>
      <c r="D286" s="26"/>
    </row>
    <row r="287" spans="1:4" ht="15" customHeight="1">
      <c r="A287" s="19"/>
      <c r="B287" s="19"/>
      <c r="C287" s="19"/>
      <c r="D287" s="26"/>
    </row>
    <row r="288" spans="1:4" ht="15" customHeight="1">
      <c r="A288" s="19"/>
      <c r="B288" s="19"/>
      <c r="C288" s="19"/>
      <c r="D288" s="26"/>
    </row>
    <row r="289" spans="1:4" ht="15" customHeight="1">
      <c r="A289" s="19"/>
      <c r="B289" s="19"/>
      <c r="C289" s="19"/>
      <c r="D289" s="26"/>
    </row>
    <row r="290" spans="1:4" ht="15" customHeight="1">
      <c r="A290" s="19"/>
      <c r="B290" s="19"/>
      <c r="C290" s="19"/>
      <c r="D290" s="26"/>
    </row>
    <row r="291" spans="1:4" ht="15" customHeight="1">
      <c r="A291" s="19"/>
      <c r="B291" s="19"/>
      <c r="C291" s="19"/>
      <c r="D291" s="26"/>
    </row>
    <row r="292" spans="1:4" ht="15" customHeight="1">
      <c r="A292" s="19"/>
      <c r="B292" s="19"/>
      <c r="C292" s="19"/>
      <c r="D292" s="26"/>
    </row>
    <row r="293" spans="1:4" ht="15" customHeight="1">
      <c r="A293" s="19"/>
      <c r="B293" s="19"/>
      <c r="C293" s="19"/>
      <c r="D293" s="26"/>
    </row>
    <row r="294" spans="1:4" ht="15" customHeight="1">
      <c r="A294" s="19"/>
      <c r="B294" s="19"/>
      <c r="C294" s="19"/>
      <c r="D294" s="26"/>
    </row>
    <row r="295" spans="1:4" ht="15" customHeight="1">
      <c r="A295" s="19"/>
      <c r="B295" s="19"/>
      <c r="C295" s="19"/>
      <c r="D295" s="26"/>
    </row>
    <row r="296" spans="1:4" ht="15" customHeight="1">
      <c r="A296" s="19"/>
      <c r="B296" s="19"/>
      <c r="C296" s="19"/>
      <c r="D296" s="26"/>
    </row>
    <row r="297" spans="1:4" ht="15" customHeight="1">
      <c r="A297" s="19"/>
      <c r="B297" s="19"/>
      <c r="C297" s="19"/>
      <c r="D297" s="26"/>
    </row>
    <row r="298" spans="1:4" ht="15" customHeight="1">
      <c r="A298" s="19"/>
      <c r="B298" s="19"/>
      <c r="C298" s="19"/>
      <c r="D298" s="26"/>
    </row>
    <row r="299" spans="1:4" ht="15" customHeight="1">
      <c r="A299" s="19"/>
      <c r="B299" s="19"/>
      <c r="C299" s="19"/>
      <c r="D299" s="26"/>
    </row>
    <row r="300" spans="1:4" ht="15" customHeight="1">
      <c r="A300" s="19"/>
      <c r="B300" s="19"/>
      <c r="C300" s="19"/>
      <c r="D300" s="26"/>
    </row>
    <row r="301" spans="1:4" ht="15" customHeight="1">
      <c r="A301" s="19"/>
      <c r="B301" s="19"/>
      <c r="C301" s="19"/>
      <c r="D301" s="26"/>
    </row>
    <row r="302" spans="1:4" ht="15" customHeight="1">
      <c r="A302" s="19"/>
      <c r="B302" s="19"/>
      <c r="C302" s="19"/>
      <c r="D302" s="26"/>
    </row>
    <row r="303" spans="1:4" ht="15" customHeight="1">
      <c r="A303" s="19"/>
      <c r="B303" s="19"/>
      <c r="C303" s="19"/>
      <c r="D303" s="26"/>
    </row>
    <row r="304" spans="1:4" ht="15" customHeight="1">
      <c r="A304" s="19"/>
      <c r="B304" s="19"/>
      <c r="C304" s="19"/>
      <c r="D304" s="26"/>
    </row>
    <row r="305" spans="1:4" ht="15" customHeight="1">
      <c r="A305" s="19"/>
      <c r="B305" s="19"/>
      <c r="C305" s="19"/>
      <c r="D305" s="26"/>
    </row>
    <row r="306" spans="1:4" ht="15" customHeight="1">
      <c r="A306" s="19"/>
      <c r="B306" s="19"/>
      <c r="C306" s="19"/>
      <c r="D306" s="26"/>
    </row>
    <row r="307" spans="1:4" ht="15" customHeight="1">
      <c r="A307" s="19"/>
      <c r="B307" s="19"/>
      <c r="C307" s="19"/>
      <c r="D307" s="26"/>
    </row>
    <row r="308" spans="1:4" ht="15" customHeight="1">
      <c r="A308" s="19"/>
      <c r="B308" s="19"/>
      <c r="C308" s="19"/>
      <c r="D308" s="26"/>
    </row>
    <row r="309" spans="1:4" ht="15" customHeight="1">
      <c r="A309" s="19"/>
      <c r="B309" s="19"/>
      <c r="C309" s="19"/>
      <c r="D309" s="26"/>
    </row>
    <row r="310" spans="1:4" ht="15" customHeight="1">
      <c r="A310" s="19"/>
      <c r="B310" s="19"/>
      <c r="C310" s="19"/>
      <c r="D310" s="26"/>
    </row>
    <row r="311" spans="1:4" ht="15" customHeight="1">
      <c r="A311" s="19"/>
      <c r="B311" s="19"/>
      <c r="C311" s="19"/>
      <c r="D311" s="26"/>
    </row>
    <row r="312" spans="1:4" ht="15" customHeight="1">
      <c r="A312" s="19"/>
      <c r="B312" s="19"/>
      <c r="C312" s="19"/>
      <c r="D312" s="26"/>
    </row>
    <row r="313" spans="1:4" ht="15" customHeight="1">
      <c r="A313" s="19"/>
      <c r="B313" s="19"/>
      <c r="C313" s="19"/>
      <c r="D313" s="26"/>
    </row>
    <row r="314" spans="1:4" ht="15" customHeight="1">
      <c r="A314" s="19"/>
      <c r="B314" s="19"/>
      <c r="C314" s="19"/>
      <c r="D314" s="26"/>
    </row>
    <row r="315" spans="1:4" ht="15" customHeight="1">
      <c r="A315" s="19"/>
      <c r="B315" s="19"/>
      <c r="C315" s="19"/>
      <c r="D315" s="26"/>
    </row>
    <row r="316" spans="1:4" ht="15" customHeight="1">
      <c r="A316" s="19"/>
      <c r="B316" s="19"/>
      <c r="C316" s="19"/>
      <c r="D316" s="26"/>
    </row>
    <row r="317" spans="1:4" ht="15" customHeight="1">
      <c r="A317" s="19"/>
      <c r="B317" s="19"/>
      <c r="C317" s="19"/>
      <c r="D317" s="26"/>
    </row>
    <row r="318" spans="1:4" ht="15" customHeight="1">
      <c r="A318" s="19"/>
      <c r="B318" s="19"/>
      <c r="C318" s="19"/>
      <c r="D318" s="26"/>
    </row>
    <row r="319" spans="1:4" ht="15" customHeight="1">
      <c r="A319" s="19"/>
      <c r="B319" s="19"/>
      <c r="C319" s="19"/>
      <c r="D319" s="26"/>
    </row>
    <row r="320" spans="1:4" ht="15" customHeight="1">
      <c r="A320" s="19"/>
      <c r="B320" s="19"/>
      <c r="C320" s="19"/>
      <c r="D320" s="26"/>
    </row>
    <row r="321" spans="1:4" ht="15" customHeight="1">
      <c r="A321" s="19"/>
      <c r="B321" s="19"/>
      <c r="C321" s="19"/>
      <c r="D321" s="26"/>
    </row>
    <row r="322" spans="1:4" ht="15" customHeight="1">
      <c r="A322" s="19"/>
      <c r="B322" s="19"/>
      <c r="C322" s="19"/>
      <c r="D322" s="26"/>
    </row>
    <row r="323" spans="1:4" ht="15" customHeight="1">
      <c r="A323" s="19"/>
      <c r="B323" s="19"/>
      <c r="C323" s="19"/>
      <c r="D323" s="26"/>
    </row>
    <row r="324" spans="1:4" ht="15" customHeight="1">
      <c r="A324" s="19"/>
      <c r="B324" s="19"/>
      <c r="C324" s="19"/>
      <c r="D324" s="26"/>
    </row>
    <row r="325" spans="1:4" ht="15" customHeight="1">
      <c r="A325" s="19"/>
      <c r="B325" s="19"/>
      <c r="C325" s="19"/>
      <c r="D325" s="26"/>
    </row>
    <row r="326" spans="1:4" ht="15" customHeight="1">
      <c r="A326" s="19"/>
      <c r="B326" s="19"/>
      <c r="C326" s="19"/>
      <c r="D326" s="26"/>
    </row>
    <row r="327" spans="1:4" ht="15" customHeight="1">
      <c r="A327" s="19"/>
      <c r="B327" s="19"/>
      <c r="C327" s="19"/>
      <c r="D327" s="26"/>
    </row>
    <row r="328" spans="1:4" ht="15" customHeight="1">
      <c r="A328" s="19"/>
      <c r="B328" s="19"/>
      <c r="C328" s="19"/>
      <c r="D328" s="26"/>
    </row>
    <row r="329" spans="1:4" ht="15" customHeight="1">
      <c r="A329" s="19"/>
      <c r="B329" s="19"/>
      <c r="C329" s="19"/>
      <c r="D329" s="26"/>
    </row>
    <row r="330" spans="1:4" ht="15" customHeight="1">
      <c r="A330" s="19"/>
      <c r="B330" s="19"/>
      <c r="C330" s="19"/>
      <c r="D330" s="26"/>
    </row>
    <row r="331" spans="1:4" ht="15" customHeight="1">
      <c r="A331" s="19"/>
      <c r="B331" s="19"/>
      <c r="C331" s="19"/>
      <c r="D331" s="26"/>
    </row>
    <row r="332" spans="1:4" ht="15" customHeight="1">
      <c r="A332" s="19"/>
      <c r="B332" s="19"/>
      <c r="C332" s="19"/>
      <c r="D332" s="26"/>
    </row>
    <row r="333" spans="1:4" ht="15" customHeight="1">
      <c r="A333" s="19"/>
      <c r="B333" s="19"/>
      <c r="C333" s="19"/>
      <c r="D333" s="26"/>
    </row>
    <row r="334" spans="1:4" ht="15" customHeight="1">
      <c r="A334" s="19"/>
      <c r="B334" s="19"/>
      <c r="C334" s="19"/>
      <c r="D334" s="26"/>
    </row>
    <row r="335" spans="1:4" ht="15" customHeight="1">
      <c r="A335" s="19"/>
      <c r="B335" s="19"/>
      <c r="C335" s="19"/>
      <c r="D335" s="26"/>
    </row>
    <row r="336" spans="1:4" ht="15" customHeight="1">
      <c r="A336" s="19"/>
      <c r="B336" s="19"/>
      <c r="C336" s="19"/>
      <c r="D336" s="26"/>
    </row>
    <row r="337" spans="1:4" ht="15" customHeight="1">
      <c r="A337" s="19"/>
      <c r="B337" s="19"/>
      <c r="C337" s="19"/>
      <c r="D337" s="26"/>
    </row>
    <row r="338" spans="1:4" ht="15" customHeight="1">
      <c r="A338" s="19"/>
      <c r="B338" s="19"/>
      <c r="C338" s="19"/>
      <c r="D338" s="26"/>
    </row>
    <row r="339" spans="1:4" ht="15" customHeight="1">
      <c r="A339" s="19"/>
      <c r="B339" s="19"/>
      <c r="C339" s="19"/>
      <c r="D339" s="26"/>
    </row>
    <row r="340" spans="1:4" ht="15" customHeight="1">
      <c r="A340" s="19"/>
      <c r="B340" s="19"/>
      <c r="C340" s="19"/>
      <c r="D340" s="26"/>
    </row>
    <row r="341" spans="1:4" ht="15" customHeight="1">
      <c r="A341" s="19"/>
      <c r="B341" s="19"/>
      <c r="C341" s="19"/>
      <c r="D341" s="26"/>
    </row>
    <row r="342" spans="1:4" ht="15" customHeight="1">
      <c r="A342" s="19"/>
      <c r="B342" s="19"/>
      <c r="C342" s="19"/>
      <c r="D342" s="26"/>
    </row>
    <row r="343" spans="1:4" ht="15" customHeight="1">
      <c r="A343" s="19"/>
      <c r="B343" s="19"/>
      <c r="C343" s="19"/>
      <c r="D343" s="26"/>
    </row>
    <row r="344" spans="1:4" ht="15" customHeight="1">
      <c r="A344" s="19"/>
      <c r="B344" s="19"/>
      <c r="C344" s="19"/>
      <c r="D344" s="26"/>
    </row>
    <row r="345" spans="1:4" ht="15" customHeight="1">
      <c r="A345" s="19"/>
      <c r="B345" s="19"/>
      <c r="C345" s="19"/>
      <c r="D345" s="26"/>
    </row>
    <row r="346" spans="1:4" ht="15" customHeight="1">
      <c r="A346" s="19"/>
      <c r="B346" s="19"/>
      <c r="C346" s="19"/>
      <c r="D346" s="26"/>
    </row>
    <row r="347" spans="1:4" ht="15" customHeight="1">
      <c r="A347" s="19"/>
      <c r="B347" s="19"/>
      <c r="C347" s="19"/>
      <c r="D347" s="26"/>
    </row>
    <row r="348" spans="1:4" ht="15" customHeight="1">
      <c r="A348" s="19"/>
      <c r="B348" s="19"/>
      <c r="C348" s="19"/>
      <c r="D348" s="26"/>
    </row>
    <row r="349" spans="1:4" ht="15" customHeight="1">
      <c r="A349" s="19"/>
      <c r="B349" s="19"/>
      <c r="C349" s="19"/>
      <c r="D349" s="26"/>
    </row>
    <row r="350" spans="1:4" ht="15" customHeight="1">
      <c r="A350" s="19"/>
      <c r="B350" s="19"/>
      <c r="C350" s="19"/>
      <c r="D350" s="26"/>
    </row>
    <row r="351" spans="1:4" ht="15" customHeight="1">
      <c r="A351" s="19"/>
      <c r="B351" s="19"/>
      <c r="C351" s="19"/>
      <c r="D351" s="26"/>
    </row>
    <row r="352" spans="1:4" ht="15" customHeight="1">
      <c r="A352" s="19"/>
      <c r="B352" s="19"/>
      <c r="C352" s="19"/>
      <c r="D352" s="26"/>
    </row>
    <row r="353" spans="1:4" ht="15" customHeight="1">
      <c r="A353" s="19"/>
      <c r="B353" s="19"/>
      <c r="C353" s="19"/>
      <c r="D353" s="26"/>
    </row>
    <row r="354" spans="1:4" ht="15" customHeight="1">
      <c r="A354" s="19"/>
      <c r="B354" s="19"/>
      <c r="C354" s="19"/>
      <c r="D354" s="26"/>
    </row>
    <row r="355" spans="1:4" ht="15" customHeight="1">
      <c r="A355" s="19"/>
      <c r="B355" s="19"/>
      <c r="C355" s="19"/>
      <c r="D355" s="26"/>
    </row>
    <row r="356" spans="1:4" ht="15" customHeight="1">
      <c r="A356" s="19"/>
      <c r="B356" s="19"/>
      <c r="C356" s="19"/>
      <c r="D356" s="26"/>
    </row>
    <row r="357" spans="1:4" ht="15" customHeight="1">
      <c r="A357" s="19"/>
      <c r="B357" s="19"/>
      <c r="C357" s="19"/>
      <c r="D357" s="26"/>
    </row>
    <row r="358" spans="1:4" ht="15" customHeight="1">
      <c r="A358" s="19"/>
      <c r="B358" s="19"/>
      <c r="C358" s="19"/>
      <c r="D358" s="26"/>
    </row>
    <row r="359" spans="1:4" ht="15" customHeight="1">
      <c r="A359" s="19"/>
      <c r="B359" s="19"/>
      <c r="C359" s="19"/>
      <c r="D359" s="26"/>
    </row>
    <row r="360" spans="2:3" ht="15" customHeight="1">
      <c r="B360" s="5"/>
      <c r="C360" s="41"/>
    </row>
    <row r="361" spans="2:3" ht="15" customHeight="1">
      <c r="B361" s="5"/>
      <c r="C361" s="41"/>
    </row>
    <row r="362" spans="2:3" ht="15" customHeight="1">
      <c r="B362" s="5"/>
      <c r="C362" s="41"/>
    </row>
    <row r="363" spans="2:3" ht="15" customHeight="1">
      <c r="B363" s="5"/>
      <c r="C363" s="41"/>
    </row>
    <row r="364" spans="2:3" ht="15" customHeight="1">
      <c r="B364" s="5"/>
      <c r="C364" s="41"/>
    </row>
    <row r="365" spans="2:3" ht="15" customHeight="1">
      <c r="B365" s="5"/>
      <c r="C365" s="41"/>
    </row>
    <row r="366" spans="2:3" ht="15" customHeight="1">
      <c r="B366" s="5"/>
      <c r="C366" s="41"/>
    </row>
    <row r="367" spans="2:3" ht="15" customHeight="1">
      <c r="B367" s="5"/>
      <c r="C367" s="41"/>
    </row>
    <row r="368" spans="2:3" ht="15" customHeight="1">
      <c r="B368" s="5"/>
      <c r="C368" s="41"/>
    </row>
    <row r="369" spans="2:3" ht="15" customHeight="1">
      <c r="B369" s="5"/>
      <c r="C369" s="41"/>
    </row>
    <row r="370" spans="2:3" ht="15" customHeight="1">
      <c r="B370" s="5"/>
      <c r="C370" s="41"/>
    </row>
    <row r="371" spans="2:3" ht="15" customHeight="1">
      <c r="B371" s="5"/>
      <c r="C371" s="41"/>
    </row>
    <row r="372" spans="2:3" ht="15" customHeight="1">
      <c r="B372" s="5"/>
      <c r="C372" s="41"/>
    </row>
    <row r="373" spans="2:3" ht="15" customHeight="1">
      <c r="B373" s="5"/>
      <c r="C373" s="41"/>
    </row>
    <row r="374" spans="2:3" ht="15" customHeight="1">
      <c r="B374" s="5"/>
      <c r="C374" s="41"/>
    </row>
    <row r="375" spans="2:3" ht="15" customHeight="1">
      <c r="B375" s="5"/>
      <c r="C375" s="41"/>
    </row>
    <row r="376" spans="2:3" ht="15" customHeight="1">
      <c r="B376" s="5"/>
      <c r="C376" s="41"/>
    </row>
    <row r="377" spans="2:3" ht="15" customHeight="1">
      <c r="B377" s="5"/>
      <c r="C377" s="41"/>
    </row>
    <row r="378" spans="2:3" ht="15" customHeight="1">
      <c r="B378" s="5"/>
      <c r="C378" s="41"/>
    </row>
    <row r="379" spans="2:3" ht="15" customHeight="1">
      <c r="B379" s="5"/>
      <c r="C379" s="41"/>
    </row>
    <row r="380" spans="2:3" ht="15" customHeight="1">
      <c r="B380" s="5"/>
      <c r="C380" s="41"/>
    </row>
    <row r="381" spans="2:3" ht="15" customHeight="1">
      <c r="B381" s="5"/>
      <c r="C381" s="41"/>
    </row>
    <row r="382" spans="2:3" ht="15" customHeight="1">
      <c r="B382" s="5"/>
      <c r="C382" s="41"/>
    </row>
    <row r="383" spans="2:3" ht="15" customHeight="1">
      <c r="B383" s="5"/>
      <c r="C383" s="41"/>
    </row>
    <row r="384" spans="2:3" ht="15" customHeight="1">
      <c r="B384" s="5"/>
      <c r="C384" s="41"/>
    </row>
    <row r="385" spans="2:3" ht="15" customHeight="1">
      <c r="B385" s="5"/>
      <c r="C385" s="41"/>
    </row>
    <row r="386" spans="2:3" ht="15" customHeight="1">
      <c r="B386" s="5"/>
      <c r="C386" s="41"/>
    </row>
    <row r="387" spans="2:3" ht="15" customHeight="1">
      <c r="B387" s="5"/>
      <c r="C387" s="41"/>
    </row>
    <row r="388" spans="2:3" ht="15" customHeight="1">
      <c r="B388" s="5"/>
      <c r="C388" s="41"/>
    </row>
    <row r="389" spans="2:3" ht="15" customHeight="1">
      <c r="B389" s="5"/>
      <c r="C389" s="41"/>
    </row>
    <row r="390" spans="2:3" ht="15" customHeight="1">
      <c r="B390" s="5"/>
      <c r="C390" s="41"/>
    </row>
    <row r="391" spans="2:3" ht="15" customHeight="1">
      <c r="B391" s="5"/>
      <c r="C391" s="41"/>
    </row>
    <row r="392" spans="2:3" ht="15" customHeight="1">
      <c r="B392" s="5"/>
      <c r="C392" s="41"/>
    </row>
    <row r="393" spans="2:3" ht="15" customHeight="1">
      <c r="B393" s="5"/>
      <c r="C393" s="41"/>
    </row>
    <row r="394" spans="2:3" ht="15" customHeight="1">
      <c r="B394" s="5"/>
      <c r="C394" s="41"/>
    </row>
    <row r="395" spans="2:3" ht="15" customHeight="1">
      <c r="B395" s="5"/>
      <c r="C395" s="41"/>
    </row>
    <row r="396" spans="2:3" ht="15" customHeight="1">
      <c r="B396" s="5"/>
      <c r="C396" s="41"/>
    </row>
    <row r="397" spans="2:3" ht="15" customHeight="1">
      <c r="B397" s="5"/>
      <c r="C397" s="41"/>
    </row>
    <row r="398" spans="2:3" ht="15" customHeight="1">
      <c r="B398" s="5"/>
      <c r="C398" s="41"/>
    </row>
    <row r="399" spans="2:3" ht="15" customHeight="1">
      <c r="B399" s="5"/>
      <c r="C399" s="41"/>
    </row>
    <row r="400" spans="2:3" ht="15" customHeight="1">
      <c r="B400" s="5"/>
      <c r="C400" s="41"/>
    </row>
    <row r="401" spans="2:3" ht="15" customHeight="1">
      <c r="B401" s="5"/>
      <c r="C401" s="41"/>
    </row>
    <row r="402" spans="2:3" ht="15" customHeight="1">
      <c r="B402" s="5"/>
      <c r="C402" s="41"/>
    </row>
    <row r="403" spans="2:3" ht="15" customHeight="1">
      <c r="B403" s="5"/>
      <c r="C403" s="41"/>
    </row>
    <row r="404" spans="2:3" ht="15" customHeight="1">
      <c r="B404" s="5"/>
      <c r="C404" s="41"/>
    </row>
    <row r="405" spans="2:3" ht="15" customHeight="1">
      <c r="B405" s="5"/>
      <c r="C405" s="41"/>
    </row>
    <row r="406" spans="2:3" ht="15" customHeight="1">
      <c r="B406" s="5"/>
      <c r="C406" s="41"/>
    </row>
    <row r="407" spans="2:3" ht="15" customHeight="1">
      <c r="B407" s="5"/>
      <c r="C407" s="41"/>
    </row>
    <row r="408" spans="2:3" ht="15" customHeight="1">
      <c r="B408" s="5"/>
      <c r="C408" s="41"/>
    </row>
    <row r="409" spans="2:3" ht="15" customHeight="1">
      <c r="B409" s="5"/>
      <c r="C409" s="41"/>
    </row>
    <row r="410" spans="2:3" ht="15" customHeight="1">
      <c r="B410" s="5"/>
      <c r="C410" s="41"/>
    </row>
    <row r="411" spans="2:3" ht="15" customHeight="1">
      <c r="B411" s="5"/>
      <c r="C411" s="41"/>
    </row>
    <row r="412" spans="2:3" ht="15" customHeight="1">
      <c r="B412" s="5"/>
      <c r="C412" s="41"/>
    </row>
    <row r="413" spans="2:3" ht="15" customHeight="1">
      <c r="B413" s="5"/>
      <c r="C413" s="41"/>
    </row>
    <row r="414" spans="2:3" ht="15" customHeight="1">
      <c r="B414" s="5"/>
      <c r="C414" s="41"/>
    </row>
    <row r="415" spans="2:3" ht="15" customHeight="1">
      <c r="B415" s="5"/>
      <c r="C415" s="41"/>
    </row>
    <row r="416" spans="2:3" ht="15" customHeight="1">
      <c r="B416" s="5"/>
      <c r="C416" s="41"/>
    </row>
    <row r="417" spans="2:3" ht="15" customHeight="1">
      <c r="B417" s="5"/>
      <c r="C417" s="41"/>
    </row>
    <row r="418" spans="2:3" ht="15" customHeight="1">
      <c r="B418" s="5"/>
      <c r="C418" s="41"/>
    </row>
    <row r="419" spans="2:3" ht="15" customHeight="1">
      <c r="B419" s="5"/>
      <c r="C419" s="41"/>
    </row>
    <row r="420" spans="2:3" ht="15" customHeight="1">
      <c r="B420" s="5"/>
      <c r="C420" s="41"/>
    </row>
    <row r="421" spans="2:3" ht="15" customHeight="1">
      <c r="B421" s="5"/>
      <c r="C421" s="41"/>
    </row>
    <row r="422" spans="2:3" ht="15" customHeight="1">
      <c r="B422" s="5"/>
      <c r="C422" s="41"/>
    </row>
    <row r="423" spans="2:3" ht="15" customHeight="1">
      <c r="B423" s="5"/>
      <c r="C423" s="41"/>
    </row>
    <row r="424" spans="2:3" ht="15" customHeight="1">
      <c r="B424" s="5"/>
      <c r="C424" s="41"/>
    </row>
    <row r="425" spans="2:3" ht="15" customHeight="1">
      <c r="B425" s="5"/>
      <c r="C425" s="41"/>
    </row>
    <row r="426" spans="2:3" ht="15" customHeight="1">
      <c r="B426" s="5"/>
      <c r="C426" s="41"/>
    </row>
    <row r="427" spans="2:3" ht="15" customHeight="1">
      <c r="B427" s="5"/>
      <c r="C427" s="41"/>
    </row>
    <row r="428" spans="2:3" ht="15" customHeight="1">
      <c r="B428" s="5"/>
      <c r="C428" s="41"/>
    </row>
    <row r="429" spans="2:3" ht="15" customHeight="1">
      <c r="B429" s="5"/>
      <c r="C429" s="41"/>
    </row>
    <row r="430" spans="2:3" ht="15" customHeight="1">
      <c r="B430" s="5"/>
      <c r="C430" s="41"/>
    </row>
    <row r="431" spans="2:3" ht="15" customHeight="1">
      <c r="B431" s="5"/>
      <c r="C431" s="41"/>
    </row>
    <row r="432" spans="2:3" ht="15" customHeight="1">
      <c r="B432" s="5"/>
      <c r="C432" s="41"/>
    </row>
    <row r="433" spans="2:3" ht="15" customHeight="1">
      <c r="B433" s="5"/>
      <c r="C433" s="41"/>
    </row>
    <row r="434" spans="2:3" ht="15" customHeight="1">
      <c r="B434" s="5"/>
      <c r="C434" s="41"/>
    </row>
    <row r="435" spans="2:3" ht="15" customHeight="1">
      <c r="B435" s="5"/>
      <c r="C435" s="41"/>
    </row>
    <row r="436" spans="2:3" ht="15" customHeight="1">
      <c r="B436" s="5"/>
      <c r="C436" s="41"/>
    </row>
    <row r="437" spans="2:3" ht="15" customHeight="1">
      <c r="B437" s="5"/>
      <c r="C437" s="41"/>
    </row>
    <row r="438" spans="2:3" ht="15" customHeight="1">
      <c r="B438" s="5"/>
      <c r="C438" s="41"/>
    </row>
    <row r="439" spans="2:3" ht="15" customHeight="1">
      <c r="B439" s="5"/>
      <c r="C439" s="41"/>
    </row>
    <row r="440" spans="2:3" ht="15" customHeight="1">
      <c r="B440" s="5"/>
      <c r="C440" s="41"/>
    </row>
    <row r="441" spans="2:3" ht="15" customHeight="1">
      <c r="B441" s="5"/>
      <c r="C441" s="41"/>
    </row>
    <row r="442" spans="2:3" ht="15" customHeight="1">
      <c r="B442" s="5"/>
      <c r="C442" s="41"/>
    </row>
    <row r="443" spans="2:3" ht="15" customHeight="1">
      <c r="B443" s="5"/>
      <c r="C443" s="41"/>
    </row>
    <row r="444" spans="2:3" ht="15" customHeight="1">
      <c r="B444" s="5"/>
      <c r="C444" s="41"/>
    </row>
    <row r="445" spans="2:3" ht="15" customHeight="1">
      <c r="B445" s="5"/>
      <c r="C445" s="41"/>
    </row>
    <row r="446" spans="2:3" ht="15" customHeight="1">
      <c r="B446" s="5"/>
      <c r="C446" s="41"/>
    </row>
    <row r="447" spans="2:3" ht="15" customHeight="1">
      <c r="B447" s="5"/>
      <c r="C447" s="41"/>
    </row>
    <row r="448" spans="2:3" ht="15" customHeight="1">
      <c r="B448" s="5"/>
      <c r="C448" s="41"/>
    </row>
    <row r="449" spans="2:3" ht="15" customHeight="1">
      <c r="B449" s="5"/>
      <c r="C449" s="41"/>
    </row>
    <row r="450" spans="2:3" ht="15" customHeight="1">
      <c r="B450" s="5"/>
      <c r="C450" s="41"/>
    </row>
    <row r="451" spans="2:3" ht="15" customHeight="1">
      <c r="B451" s="5"/>
      <c r="C451" s="41"/>
    </row>
    <row r="452" spans="2:3" ht="15" customHeight="1">
      <c r="B452" s="5"/>
      <c r="C452" s="41"/>
    </row>
    <row r="453" spans="2:3" ht="15" customHeight="1">
      <c r="B453" s="5"/>
      <c r="C453" s="41"/>
    </row>
    <row r="454" spans="2:3" ht="15" customHeight="1">
      <c r="B454" s="5"/>
      <c r="C454" s="41"/>
    </row>
    <row r="455" spans="2:3" ht="15" customHeight="1">
      <c r="B455" s="5"/>
      <c r="C455" s="41"/>
    </row>
    <row r="456" spans="2:3" ht="15" customHeight="1">
      <c r="B456" s="5"/>
      <c r="C456" s="41"/>
    </row>
    <row r="457" spans="2:3" ht="15" customHeight="1">
      <c r="B457" s="5"/>
      <c r="C457" s="41"/>
    </row>
    <row r="458" spans="2:3" ht="15" customHeight="1">
      <c r="B458" s="5"/>
      <c r="C458" s="41"/>
    </row>
    <row r="459" spans="2:3" ht="15" customHeight="1">
      <c r="B459" s="5"/>
      <c r="C459" s="41"/>
    </row>
    <row r="460" spans="2:3" ht="15" customHeight="1">
      <c r="B460" s="5"/>
      <c r="C460" s="41"/>
    </row>
    <row r="461" spans="2:3" ht="15" customHeight="1">
      <c r="B461" s="5"/>
      <c r="C461" s="41"/>
    </row>
    <row r="462" spans="2:3" ht="15" customHeight="1">
      <c r="B462" s="5"/>
      <c r="C462" s="41"/>
    </row>
    <row r="463" spans="2:3" ht="15" customHeight="1">
      <c r="B463" s="5"/>
      <c r="C463" s="41"/>
    </row>
    <row r="464" spans="2:3" ht="15" customHeight="1">
      <c r="B464" s="5"/>
      <c r="C464" s="41"/>
    </row>
    <row r="465" spans="2:3" ht="15" customHeight="1">
      <c r="B465" s="5"/>
      <c r="C465" s="41"/>
    </row>
    <row r="466" spans="2:3" ht="15" customHeight="1">
      <c r="B466" s="5"/>
      <c r="C466" s="41"/>
    </row>
    <row r="467" spans="2:3" ht="15" customHeight="1">
      <c r="B467" s="5"/>
      <c r="C467" s="41"/>
    </row>
    <row r="468" spans="2:3" ht="15" customHeight="1">
      <c r="B468" s="5"/>
      <c r="C468" s="41"/>
    </row>
    <row r="469" spans="2:3" ht="15" customHeight="1">
      <c r="B469" s="5"/>
      <c r="C469" s="41"/>
    </row>
    <row r="470" spans="2:3" ht="15" customHeight="1">
      <c r="B470" s="5"/>
      <c r="C470" s="41"/>
    </row>
    <row r="471" spans="2:3" ht="15" customHeight="1">
      <c r="B471" s="5"/>
      <c r="C471" s="41"/>
    </row>
    <row r="472" spans="2:3" ht="15" customHeight="1">
      <c r="B472" s="5"/>
      <c r="C472" s="41"/>
    </row>
    <row r="473" spans="2:3" ht="15" customHeight="1">
      <c r="B473" s="5"/>
      <c r="C473" s="41"/>
    </row>
    <row r="474" spans="2:3" ht="15" customHeight="1">
      <c r="B474" s="5"/>
      <c r="C474" s="41"/>
    </row>
    <row r="475" spans="2:3" ht="15" customHeight="1">
      <c r="B475" s="5"/>
      <c r="C475" s="41"/>
    </row>
    <row r="476" spans="2:3" ht="15" customHeight="1">
      <c r="B476" s="5"/>
      <c r="C476" s="41"/>
    </row>
    <row r="477" spans="2:3" ht="15" customHeight="1">
      <c r="B477" s="5"/>
      <c r="C477" s="41"/>
    </row>
    <row r="478" spans="2:3" ht="15" customHeight="1">
      <c r="B478" s="5"/>
      <c r="C478" s="41"/>
    </row>
    <row r="479" spans="2:3" ht="15" customHeight="1">
      <c r="B479" s="5"/>
      <c r="C479" s="41"/>
    </row>
    <row r="480" spans="2:3" ht="15" customHeight="1">
      <c r="B480" s="5"/>
      <c r="C480" s="41"/>
    </row>
    <row r="481" spans="2:3" ht="15" customHeight="1">
      <c r="B481" s="5"/>
      <c r="C481" s="41"/>
    </row>
    <row r="482" spans="2:3" ht="15" customHeight="1">
      <c r="B482" s="5"/>
      <c r="C482" s="41"/>
    </row>
    <row r="483" spans="2:3" ht="15" customHeight="1">
      <c r="B483" s="5"/>
      <c r="C483" s="41"/>
    </row>
    <row r="484" spans="2:3" ht="15" customHeight="1">
      <c r="B484" s="5"/>
      <c r="C484" s="41"/>
    </row>
    <row r="485" spans="2:3" ht="15" customHeight="1">
      <c r="B485" s="5"/>
      <c r="C485" s="41"/>
    </row>
    <row r="486" spans="2:3" ht="15" customHeight="1">
      <c r="B486" s="5"/>
      <c r="C486" s="41"/>
    </row>
    <row r="487" spans="2:3" ht="15" customHeight="1">
      <c r="B487" s="5"/>
      <c r="C487" s="41"/>
    </row>
    <row r="488" spans="2:3" ht="15" customHeight="1">
      <c r="B488" s="5"/>
      <c r="C488" s="41"/>
    </row>
    <row r="489" spans="2:3" ht="15" customHeight="1">
      <c r="B489" s="5"/>
      <c r="C489" s="41"/>
    </row>
    <row r="490" spans="2:3" ht="15" customHeight="1">
      <c r="B490" s="5"/>
      <c r="C490" s="41"/>
    </row>
    <row r="491" spans="2:3" ht="15" customHeight="1">
      <c r="B491" s="5"/>
      <c r="C491" s="41"/>
    </row>
    <row r="492" spans="2:3" ht="15" customHeight="1">
      <c r="B492" s="5"/>
      <c r="C492" s="41"/>
    </row>
    <row r="493" spans="2:3" ht="15" customHeight="1">
      <c r="B493" s="5"/>
      <c r="C493" s="41"/>
    </row>
    <row r="494" spans="2:3" ht="15" customHeight="1">
      <c r="B494" s="5"/>
      <c r="C494" s="41"/>
    </row>
    <row r="495" spans="2:3" ht="15" customHeight="1">
      <c r="B495" s="5"/>
      <c r="C495" s="41"/>
    </row>
    <row r="496" spans="2:3" ht="15" customHeight="1">
      <c r="B496" s="5"/>
      <c r="C496" s="41"/>
    </row>
    <row r="497" spans="2:3" ht="15" customHeight="1">
      <c r="B497" s="5"/>
      <c r="C497" s="41"/>
    </row>
    <row r="498" spans="2:3" ht="15" customHeight="1">
      <c r="B498" s="5"/>
      <c r="C498" s="41"/>
    </row>
    <row r="499" spans="2:3" ht="15" customHeight="1">
      <c r="B499" s="5"/>
      <c r="C499" s="41"/>
    </row>
    <row r="500" spans="2:3" ht="15" customHeight="1">
      <c r="B500" s="5"/>
      <c r="C500" s="41"/>
    </row>
    <row r="501" spans="2:3" ht="15" customHeight="1">
      <c r="B501" s="5"/>
      <c r="C501" s="41"/>
    </row>
    <row r="502" spans="2:3" ht="15" customHeight="1">
      <c r="B502" s="5"/>
      <c r="C502" s="41"/>
    </row>
    <row r="503" spans="2:3" ht="15" customHeight="1">
      <c r="B503" s="5"/>
      <c r="C503" s="41"/>
    </row>
    <row r="504" spans="2:3" ht="15" customHeight="1">
      <c r="B504" s="5"/>
      <c r="C504" s="41"/>
    </row>
    <row r="505" spans="2:3" ht="15" customHeight="1">
      <c r="B505" s="5"/>
      <c r="C505" s="41"/>
    </row>
    <row r="506" spans="2:3" ht="15" customHeight="1">
      <c r="B506" s="5"/>
      <c r="C506" s="41"/>
    </row>
    <row r="507" spans="2:3" ht="15" customHeight="1">
      <c r="B507" s="5"/>
      <c r="C507" s="41"/>
    </row>
    <row r="508" spans="2:3" ht="15" customHeight="1">
      <c r="B508" s="5"/>
      <c r="C508" s="41"/>
    </row>
    <row r="509" spans="2:3" ht="15" customHeight="1">
      <c r="B509" s="5"/>
      <c r="C509" s="41"/>
    </row>
    <row r="510" spans="2:3" ht="15" customHeight="1">
      <c r="B510" s="5"/>
      <c r="C510" s="41"/>
    </row>
    <row r="511" spans="2:3" ht="15" customHeight="1">
      <c r="B511" s="5"/>
      <c r="C511" s="41"/>
    </row>
    <row r="512" spans="2:3" ht="15" customHeight="1">
      <c r="B512" s="5"/>
      <c r="C512" s="41"/>
    </row>
    <row r="513" spans="2:3" ht="15" customHeight="1">
      <c r="B513" s="5"/>
      <c r="C513" s="41"/>
    </row>
    <row r="514" spans="2:3" ht="15" customHeight="1">
      <c r="B514" s="5"/>
      <c r="C514" s="41"/>
    </row>
    <row r="515" spans="2:3" ht="15" customHeight="1">
      <c r="B515" s="5"/>
      <c r="C515" s="41"/>
    </row>
    <row r="516" spans="2:3" ht="15" customHeight="1">
      <c r="B516" s="5"/>
      <c r="C516" s="41"/>
    </row>
    <row r="517" spans="2:3" ht="15" customHeight="1">
      <c r="B517" s="5"/>
      <c r="C517" s="41"/>
    </row>
    <row r="518" spans="2:3" ht="15" customHeight="1">
      <c r="B518" s="5"/>
      <c r="C518" s="41"/>
    </row>
    <row r="519" spans="2:3" ht="15" customHeight="1">
      <c r="B519" s="5"/>
      <c r="C519" s="41"/>
    </row>
    <row r="520" spans="2:3" ht="15" customHeight="1">
      <c r="B520" s="5"/>
      <c r="C520" s="41"/>
    </row>
    <row r="521" spans="2:3" ht="15" customHeight="1">
      <c r="B521" s="5"/>
      <c r="C521" s="41"/>
    </row>
    <row r="522" spans="2:3" ht="15" customHeight="1">
      <c r="B522" s="5"/>
      <c r="C522" s="41"/>
    </row>
    <row r="523" spans="2:3" ht="15" customHeight="1">
      <c r="B523" s="5"/>
      <c r="C523" s="41"/>
    </row>
    <row r="524" spans="2:3" ht="15" customHeight="1">
      <c r="B524" s="5"/>
      <c r="C524" s="41"/>
    </row>
    <row r="525" spans="2:3" ht="15" customHeight="1">
      <c r="B525" s="5"/>
      <c r="C525" s="41"/>
    </row>
    <row r="526" spans="2:3" ht="15" customHeight="1">
      <c r="B526" s="5"/>
      <c r="C526" s="41"/>
    </row>
    <row r="527" spans="2:3" ht="15" customHeight="1">
      <c r="B527" s="5"/>
      <c r="C527" s="41"/>
    </row>
    <row r="528" spans="2:3" ht="15" customHeight="1">
      <c r="B528" s="5"/>
      <c r="C528" s="41"/>
    </row>
    <row r="529" spans="2:3" ht="15" customHeight="1">
      <c r="B529" s="5"/>
      <c r="C529" s="41"/>
    </row>
    <row r="530" spans="2:3" ht="15" customHeight="1">
      <c r="B530" s="5"/>
      <c r="C530" s="41"/>
    </row>
    <row r="531" spans="2:3" ht="15" customHeight="1">
      <c r="B531" s="5"/>
      <c r="C531" s="41"/>
    </row>
    <row r="532" spans="2:3" ht="15" customHeight="1">
      <c r="B532" s="5"/>
      <c r="C532" s="41"/>
    </row>
    <row r="533" spans="2:3" ht="15" customHeight="1">
      <c r="B533" s="5"/>
      <c r="C533" s="41"/>
    </row>
    <row r="534" spans="2:3" ht="15" customHeight="1">
      <c r="B534" s="5"/>
      <c r="C534" s="41"/>
    </row>
    <row r="535" spans="2:3" ht="15" customHeight="1">
      <c r="B535" s="5"/>
      <c r="C535" s="41"/>
    </row>
    <row r="536" spans="2:3" ht="15" customHeight="1">
      <c r="B536" s="5"/>
      <c r="C536" s="41"/>
    </row>
    <row r="537" spans="2:3" ht="15" customHeight="1">
      <c r="B537" s="5"/>
      <c r="C537" s="41"/>
    </row>
    <row r="538" spans="2:3" ht="15" customHeight="1">
      <c r="B538" s="5"/>
      <c r="C538" s="41"/>
    </row>
    <row r="539" spans="2:3" ht="15" customHeight="1">
      <c r="B539" s="5"/>
      <c r="C539" s="41"/>
    </row>
    <row r="540" spans="2:3" ht="15" customHeight="1">
      <c r="B540" s="5"/>
      <c r="C540" s="41"/>
    </row>
    <row r="541" spans="2:3" ht="15" customHeight="1">
      <c r="B541" s="5"/>
      <c r="C541" s="41"/>
    </row>
    <row r="542" spans="2:3" ht="15" customHeight="1">
      <c r="B542" s="5"/>
      <c r="C542" s="41"/>
    </row>
    <row r="543" spans="2:3" ht="15" customHeight="1">
      <c r="B543" s="5"/>
      <c r="C543" s="41"/>
    </row>
    <row r="544" spans="2:3" ht="15" customHeight="1">
      <c r="B544" s="5"/>
      <c r="C544" s="41"/>
    </row>
    <row r="545" spans="2:3" ht="15" customHeight="1">
      <c r="B545" s="5"/>
      <c r="C545" s="41"/>
    </row>
    <row r="546" spans="2:3" ht="15" customHeight="1">
      <c r="B546" s="5"/>
      <c r="C546" s="41"/>
    </row>
    <row r="547" spans="2:3" ht="15" customHeight="1">
      <c r="B547" s="5"/>
      <c r="C547" s="41"/>
    </row>
    <row r="548" spans="2:3" ht="15" customHeight="1">
      <c r="B548" s="5"/>
      <c r="C548" s="41"/>
    </row>
    <row r="549" spans="2:3" ht="15" customHeight="1">
      <c r="B549" s="5"/>
      <c r="C549" s="41"/>
    </row>
    <row r="550" spans="2:3" ht="15" customHeight="1">
      <c r="B550" s="5"/>
      <c r="C550" s="41"/>
    </row>
    <row r="551" spans="2:3" ht="15" customHeight="1">
      <c r="B551" s="5"/>
      <c r="C551" s="41"/>
    </row>
    <row r="552" spans="2:3" ht="15" customHeight="1">
      <c r="B552" s="5"/>
      <c r="C552" s="41"/>
    </row>
    <row r="553" spans="2:3" ht="15" customHeight="1">
      <c r="B553" s="5"/>
      <c r="C553" s="41"/>
    </row>
    <row r="554" spans="2:3" ht="15" customHeight="1">
      <c r="B554" s="5"/>
      <c r="C554" s="41"/>
    </row>
    <row r="555" spans="2:3" ht="15" customHeight="1">
      <c r="B555" s="5"/>
      <c r="C555" s="41"/>
    </row>
    <row r="556" spans="2:3" ht="15" customHeight="1">
      <c r="B556" s="5"/>
      <c r="C556" s="41"/>
    </row>
    <row r="557" spans="2:3" ht="15" customHeight="1">
      <c r="B557" s="5"/>
      <c r="C557" s="41"/>
    </row>
    <row r="558" spans="2:3" ht="15" customHeight="1">
      <c r="B558" s="5"/>
      <c r="C558" s="41"/>
    </row>
    <row r="559" spans="2:3" ht="15" customHeight="1">
      <c r="B559" s="5"/>
      <c r="C559" s="41"/>
    </row>
    <row r="560" spans="2:3" ht="15" customHeight="1">
      <c r="B560" s="5"/>
      <c r="C560" s="41"/>
    </row>
    <row r="561" spans="2:3" ht="15" customHeight="1">
      <c r="B561" s="5"/>
      <c r="C561" s="41"/>
    </row>
    <row r="562" spans="2:3" ht="15" customHeight="1">
      <c r="B562" s="5"/>
      <c r="C562" s="41"/>
    </row>
    <row r="563" spans="2:3" ht="15" customHeight="1">
      <c r="B563" s="5"/>
      <c r="C563" s="41"/>
    </row>
    <row r="564" spans="2:3" ht="15" customHeight="1">
      <c r="B564" s="5"/>
      <c r="C564" s="41"/>
    </row>
    <row r="565" spans="2:3" ht="15" customHeight="1">
      <c r="B565" s="5"/>
      <c r="C565" s="41"/>
    </row>
    <row r="566" spans="2:3" ht="15" customHeight="1">
      <c r="B566" s="5"/>
      <c r="C566" s="41"/>
    </row>
    <row r="567" spans="2:3" ht="15" customHeight="1">
      <c r="B567" s="5"/>
      <c r="C567" s="41"/>
    </row>
    <row r="568" spans="2:3" ht="15" customHeight="1">
      <c r="B568" s="5"/>
      <c r="C568" s="41"/>
    </row>
    <row r="569" spans="2:3" ht="15" customHeight="1">
      <c r="B569" s="5"/>
      <c r="C569" s="41"/>
    </row>
    <row r="570" spans="2:3" ht="15" customHeight="1">
      <c r="B570" s="5"/>
      <c r="C570" s="41"/>
    </row>
    <row r="571" spans="2:3" ht="15" customHeight="1">
      <c r="B571" s="5"/>
      <c r="C571" s="41"/>
    </row>
    <row r="572" spans="2:3" ht="15" customHeight="1">
      <c r="B572" s="5"/>
      <c r="C572" s="41"/>
    </row>
    <row r="573" spans="2:3" ht="15" customHeight="1">
      <c r="B573" s="5"/>
      <c r="C573" s="41"/>
    </row>
    <row r="574" spans="2:3" ht="15" customHeight="1">
      <c r="B574" s="5"/>
      <c r="C574" s="41"/>
    </row>
    <row r="575" spans="2:3" ht="15" customHeight="1">
      <c r="B575" s="5"/>
      <c r="C575" s="41"/>
    </row>
    <row r="576" spans="2:3" ht="15" customHeight="1">
      <c r="B576" s="5"/>
      <c r="C576" s="41"/>
    </row>
    <row r="577" spans="2:3" ht="15" customHeight="1">
      <c r="B577" s="5"/>
      <c r="C577" s="41"/>
    </row>
    <row r="578" spans="2:3" ht="15" customHeight="1">
      <c r="B578" s="5"/>
      <c r="C578" s="41"/>
    </row>
    <row r="579" spans="2:3" ht="15" customHeight="1">
      <c r="B579" s="5"/>
      <c r="C579" s="41"/>
    </row>
    <row r="580" spans="2:3" ht="15" customHeight="1">
      <c r="B580" s="5"/>
      <c r="C580" s="41"/>
    </row>
    <row r="581" spans="2:3" ht="15" customHeight="1">
      <c r="B581" s="5"/>
      <c r="C581" s="41"/>
    </row>
    <row r="582" spans="2:3" ht="15" customHeight="1">
      <c r="B582" s="5"/>
      <c r="C582" s="41"/>
    </row>
    <row r="583" spans="2:3" ht="15" customHeight="1">
      <c r="B583" s="5"/>
      <c r="C583" s="41"/>
    </row>
    <row r="584" spans="2:3" ht="15" customHeight="1">
      <c r="B584" s="5"/>
      <c r="C584" s="41"/>
    </row>
    <row r="585" spans="2:3" ht="15" customHeight="1">
      <c r="B585" s="5"/>
      <c r="C585" s="41"/>
    </row>
    <row r="586" spans="2:3" ht="15" customHeight="1">
      <c r="B586" s="5"/>
      <c r="C586" s="41"/>
    </row>
    <row r="587" spans="2:3" ht="15" customHeight="1">
      <c r="B587" s="5"/>
      <c r="C587" s="41"/>
    </row>
    <row r="588" spans="2:3" ht="15" customHeight="1">
      <c r="B588" s="5"/>
      <c r="C588" s="41"/>
    </row>
    <row r="589" spans="2:3" ht="15" customHeight="1">
      <c r="B589" s="5"/>
      <c r="C589" s="41"/>
    </row>
    <row r="590" spans="2:3" ht="15" customHeight="1">
      <c r="B590" s="5"/>
      <c r="C590" s="41"/>
    </row>
    <row r="591" spans="2:3" ht="15" customHeight="1">
      <c r="B591" s="5"/>
      <c r="C591" s="41"/>
    </row>
    <row r="592" spans="2:3" ht="15" customHeight="1">
      <c r="B592" s="5"/>
      <c r="C592" s="41"/>
    </row>
    <row r="593" spans="2:3" ht="15" customHeight="1">
      <c r="B593" s="5"/>
      <c r="C593" s="41"/>
    </row>
    <row r="594" spans="2:3" ht="15" customHeight="1">
      <c r="B594" s="5"/>
      <c r="C594" s="41"/>
    </row>
    <row r="595" spans="2:3" ht="15" customHeight="1">
      <c r="B595" s="5"/>
      <c r="C595" s="41"/>
    </row>
    <row r="596" spans="2:3" ht="15" customHeight="1">
      <c r="B596" s="5"/>
      <c r="C596" s="41"/>
    </row>
    <row r="597" spans="2:3" ht="15" customHeight="1">
      <c r="B597" s="5"/>
      <c r="C597" s="41"/>
    </row>
    <row r="598" spans="2:3" ht="15" customHeight="1">
      <c r="B598" s="5"/>
      <c r="C598" s="41"/>
    </row>
    <row r="599" spans="2:3" ht="15" customHeight="1">
      <c r="B599" s="5"/>
      <c r="C599" s="41"/>
    </row>
    <row r="600" spans="2:3" ht="15" customHeight="1">
      <c r="B600" s="5"/>
      <c r="C600" s="41"/>
    </row>
    <row r="601" spans="2:3" ht="15" customHeight="1">
      <c r="B601" s="5"/>
      <c r="C601" s="41"/>
    </row>
    <row r="602" spans="2:3" ht="15" customHeight="1">
      <c r="B602" s="5"/>
      <c r="C602" s="41"/>
    </row>
    <row r="603" spans="2:3" ht="15" customHeight="1">
      <c r="B603" s="5"/>
      <c r="C603" s="41"/>
    </row>
    <row r="604" spans="2:3" ht="15" customHeight="1">
      <c r="B604" s="5"/>
      <c r="C604" s="41"/>
    </row>
    <row r="605" spans="2:3" ht="15" customHeight="1">
      <c r="B605" s="5"/>
      <c r="C605" s="41"/>
    </row>
    <row r="606" spans="2:3" ht="15" customHeight="1">
      <c r="B606" s="5"/>
      <c r="C606" s="41"/>
    </row>
    <row r="607" spans="2:3" ht="15" customHeight="1">
      <c r="B607" s="5"/>
      <c r="C607" s="41"/>
    </row>
    <row r="608" spans="2:3" ht="15" customHeight="1">
      <c r="B608" s="5"/>
      <c r="C608" s="41"/>
    </row>
    <row r="609" spans="2:3" ht="15" customHeight="1">
      <c r="B609" s="5"/>
      <c r="C609" s="41"/>
    </row>
    <row r="610" spans="2:3" ht="15" customHeight="1">
      <c r="B610" s="5"/>
      <c r="C610" s="41"/>
    </row>
    <row r="611" spans="2:3" ht="15" customHeight="1">
      <c r="B611" s="5"/>
      <c r="C611" s="41"/>
    </row>
    <row r="612" spans="2:3" ht="15" customHeight="1">
      <c r="B612" s="5"/>
      <c r="C612" s="41"/>
    </row>
    <row r="613" spans="2:3" ht="15" customHeight="1">
      <c r="B613" s="5"/>
      <c r="C613" s="41"/>
    </row>
    <row r="614" spans="2:3" ht="15" customHeight="1">
      <c r="B614" s="5"/>
      <c r="C614" s="41"/>
    </row>
    <row r="615" spans="2:3" ht="15" customHeight="1">
      <c r="B615" s="5"/>
      <c r="C615" s="41"/>
    </row>
    <row r="616" spans="2:3" ht="15" customHeight="1">
      <c r="B616" s="5"/>
      <c r="C616" s="41"/>
    </row>
    <row r="617" spans="2:3" ht="15" customHeight="1">
      <c r="B617" s="5"/>
      <c r="C617" s="41"/>
    </row>
    <row r="618" spans="2:3" ht="15" customHeight="1">
      <c r="B618" s="5"/>
      <c r="C618" s="41"/>
    </row>
    <row r="619" spans="2:3" ht="15" customHeight="1">
      <c r="B619" s="5"/>
      <c r="C619" s="41"/>
    </row>
    <row r="620" spans="2:3" ht="15" customHeight="1">
      <c r="B620" s="5"/>
      <c r="C620" s="41"/>
    </row>
    <row r="621" spans="2:3" ht="15" customHeight="1">
      <c r="B621" s="5"/>
      <c r="C621" s="41"/>
    </row>
    <row r="622" spans="2:3" ht="15" customHeight="1">
      <c r="B622" s="5"/>
      <c r="C622" s="41"/>
    </row>
    <row r="623" spans="2:3" ht="15" customHeight="1">
      <c r="B623" s="5"/>
      <c r="C623" s="41"/>
    </row>
    <row r="624" spans="2:3" ht="15" customHeight="1">
      <c r="B624" s="5"/>
      <c r="C624" s="41"/>
    </row>
    <row r="625" spans="2:3" ht="15" customHeight="1">
      <c r="B625" s="5"/>
      <c r="C625" s="41"/>
    </row>
    <row r="626" spans="2:3" ht="15" customHeight="1">
      <c r="B626" s="5"/>
      <c r="C626" s="41"/>
    </row>
    <row r="627" spans="2:3" ht="15" customHeight="1">
      <c r="B627" s="5"/>
      <c r="C627" s="41"/>
    </row>
    <row r="628" spans="2:3" ht="15" customHeight="1">
      <c r="B628" s="5"/>
      <c r="C628" s="41"/>
    </row>
    <row r="629" spans="2:3" ht="15" customHeight="1">
      <c r="B629" s="5"/>
      <c r="C629" s="41"/>
    </row>
    <row r="630" spans="2:3" ht="15" customHeight="1">
      <c r="B630" s="5"/>
      <c r="C630" s="41"/>
    </row>
    <row r="631" spans="2:3" ht="15" customHeight="1">
      <c r="B631" s="5"/>
      <c r="C631" s="41"/>
    </row>
    <row r="632" spans="2:3" ht="15" customHeight="1">
      <c r="B632" s="5"/>
      <c r="C632" s="41"/>
    </row>
    <row r="633" spans="2:3" ht="15" customHeight="1">
      <c r="B633" s="5"/>
      <c r="C633" s="41"/>
    </row>
    <row r="634" spans="2:3" ht="15" customHeight="1">
      <c r="B634" s="5"/>
      <c r="C634" s="41"/>
    </row>
    <row r="635" spans="2:3" ht="15" customHeight="1">
      <c r="B635" s="5"/>
      <c r="C635" s="41"/>
    </row>
    <row r="636" spans="2:3" ht="15" customHeight="1">
      <c r="B636" s="5"/>
      <c r="C636" s="41"/>
    </row>
    <row r="637" spans="2:3" ht="15" customHeight="1">
      <c r="B637" s="5"/>
      <c r="C637" s="41"/>
    </row>
    <row r="638" spans="2:3" ht="15" customHeight="1">
      <c r="B638" s="5"/>
      <c r="C638" s="41"/>
    </row>
    <row r="639" spans="2:3" ht="15" customHeight="1">
      <c r="B639" s="5"/>
      <c r="C639" s="41"/>
    </row>
    <row r="640" spans="2:3" ht="15" customHeight="1">
      <c r="B640" s="5"/>
      <c r="C640" s="41"/>
    </row>
    <row r="641" spans="2:3" ht="15" customHeight="1">
      <c r="B641" s="5"/>
      <c r="C641" s="41"/>
    </row>
    <row r="642" spans="2:3" ht="15" customHeight="1">
      <c r="B642" s="5"/>
      <c r="C642" s="41"/>
    </row>
    <row r="643" spans="2:3" ht="15" customHeight="1">
      <c r="B643" s="5"/>
      <c r="C643" s="41"/>
    </row>
    <row r="644" spans="2:3" ht="15" customHeight="1">
      <c r="B644" s="5"/>
      <c r="C644" s="41"/>
    </row>
    <row r="645" spans="2:3" ht="15" customHeight="1">
      <c r="B645" s="5"/>
      <c r="C645" s="41"/>
    </row>
    <row r="646" spans="2:3" ht="15" customHeight="1">
      <c r="B646" s="5"/>
      <c r="C646" s="41"/>
    </row>
    <row r="647" spans="2:3" ht="15" customHeight="1">
      <c r="B647" s="5"/>
      <c r="C647" s="41"/>
    </row>
    <row r="648" spans="2:3" ht="15" customHeight="1">
      <c r="B648" s="5"/>
      <c r="C648" s="41"/>
    </row>
    <row r="649" spans="2:3" ht="15" customHeight="1">
      <c r="B649" s="5"/>
      <c r="C649" s="41"/>
    </row>
    <row r="650" spans="2:3" ht="15" customHeight="1">
      <c r="B650" s="5"/>
      <c r="C650" s="41"/>
    </row>
    <row r="651" spans="2:3" ht="15" customHeight="1">
      <c r="B651" s="5"/>
      <c r="C651" s="41"/>
    </row>
    <row r="652" spans="2:3" ht="15" customHeight="1">
      <c r="B652" s="5"/>
      <c r="C652" s="41"/>
    </row>
    <row r="653" spans="2:3" ht="15" customHeight="1">
      <c r="B653" s="5"/>
      <c r="C653" s="41"/>
    </row>
    <row r="654" spans="2:3" ht="15" customHeight="1">
      <c r="B654" s="5"/>
      <c r="C654" s="41"/>
    </row>
    <row r="655" spans="2:3" ht="15" customHeight="1">
      <c r="B655" s="5"/>
      <c r="C655" s="41"/>
    </row>
    <row r="656" spans="2:3" ht="15" customHeight="1">
      <c r="B656" s="5"/>
      <c r="C656" s="41"/>
    </row>
    <row r="657" spans="2:3" ht="15" customHeight="1">
      <c r="B657" s="5"/>
      <c r="C657" s="41"/>
    </row>
    <row r="658" spans="2:3" ht="15" customHeight="1">
      <c r="B658" s="5"/>
      <c r="C658" s="41"/>
    </row>
    <row r="659" spans="2:3" ht="15" customHeight="1">
      <c r="B659" s="5"/>
      <c r="C659" s="41"/>
    </row>
    <row r="660" spans="2:3" ht="15" customHeight="1">
      <c r="B660" s="5"/>
      <c r="C660" s="41"/>
    </row>
    <row r="661" spans="2:3" ht="15" customHeight="1">
      <c r="B661" s="5"/>
      <c r="C661" s="41"/>
    </row>
    <row r="662" spans="2:3" ht="15" customHeight="1">
      <c r="B662" s="5"/>
      <c r="C662" s="41"/>
    </row>
    <row r="663" spans="2:3" ht="15" customHeight="1">
      <c r="B663" s="5"/>
      <c r="C663" s="41"/>
    </row>
    <row r="664" spans="2:3" ht="15" customHeight="1">
      <c r="B664" s="5"/>
      <c r="C664" s="41"/>
    </row>
    <row r="665" spans="2:3" ht="15" customHeight="1">
      <c r="B665" s="5"/>
      <c r="C665" s="41"/>
    </row>
    <row r="666" spans="2:3" ht="15" customHeight="1">
      <c r="B666" s="5"/>
      <c r="C666" s="41"/>
    </row>
    <row r="667" spans="2:3" ht="15" customHeight="1">
      <c r="B667" s="5"/>
      <c r="C667" s="41"/>
    </row>
    <row r="668" spans="2:3" ht="15" customHeight="1">
      <c r="B668" s="5"/>
      <c r="C668" s="41"/>
    </row>
    <row r="669" spans="2:3" ht="15" customHeight="1">
      <c r="B669" s="5"/>
      <c r="C669" s="41"/>
    </row>
    <row r="670" spans="2:3" ht="15" customHeight="1">
      <c r="B670" s="5"/>
      <c r="C670" s="41"/>
    </row>
    <row r="671" spans="2:3" ht="15" customHeight="1">
      <c r="B671" s="5"/>
      <c r="C671" s="41"/>
    </row>
    <row r="672" spans="2:3" ht="15" customHeight="1">
      <c r="B672" s="5"/>
      <c r="C672" s="41"/>
    </row>
    <row r="673" spans="2:3" ht="15" customHeight="1">
      <c r="B673" s="5"/>
      <c r="C673" s="41"/>
    </row>
    <row r="674" spans="2:3" ht="15" customHeight="1">
      <c r="B674" s="5"/>
      <c r="C674" s="41"/>
    </row>
    <row r="675" spans="2:3" ht="15" customHeight="1">
      <c r="B675" s="5"/>
      <c r="C675" s="41"/>
    </row>
    <row r="676" spans="2:3" ht="15" customHeight="1">
      <c r="B676" s="5"/>
      <c r="C676" s="41"/>
    </row>
    <row r="677" spans="2:3" ht="15" customHeight="1">
      <c r="B677" s="5"/>
      <c r="C677" s="41"/>
    </row>
    <row r="678" spans="2:3" ht="15" customHeight="1">
      <c r="B678" s="5"/>
      <c r="C678" s="41"/>
    </row>
    <row r="679" spans="2:3" ht="15" customHeight="1">
      <c r="B679" s="5"/>
      <c r="C679" s="41"/>
    </row>
    <row r="680" spans="2:3" ht="15" customHeight="1">
      <c r="B680" s="5"/>
      <c r="C680" s="41"/>
    </row>
    <row r="681" spans="2:3" ht="15" customHeight="1">
      <c r="B681" s="5"/>
      <c r="C681" s="41"/>
    </row>
    <row r="682" spans="2:3" ht="15" customHeight="1">
      <c r="B682" s="5"/>
      <c r="C682" s="41"/>
    </row>
    <row r="683" spans="2:3" ht="15" customHeight="1">
      <c r="B683" s="5"/>
      <c r="C683" s="41"/>
    </row>
    <row r="684" spans="2:3" ht="15" customHeight="1">
      <c r="B684" s="5"/>
      <c r="C684" s="41"/>
    </row>
    <row r="685" spans="2:3" ht="15" customHeight="1">
      <c r="B685" s="5"/>
      <c r="C685" s="41"/>
    </row>
    <row r="686" spans="2:3" ht="15" customHeight="1">
      <c r="B686" s="5"/>
      <c r="C686" s="41"/>
    </row>
    <row r="687" spans="2:3" ht="15" customHeight="1">
      <c r="B687" s="5"/>
      <c r="C687" s="41"/>
    </row>
    <row r="688" spans="2:3" ht="15" customHeight="1">
      <c r="B688" s="5"/>
      <c r="C688" s="41"/>
    </row>
    <row r="689" spans="2:3" ht="15" customHeight="1">
      <c r="B689" s="5"/>
      <c r="C689" s="41"/>
    </row>
    <row r="690" spans="2:3" ht="15" customHeight="1">
      <c r="B690" s="5"/>
      <c r="C690" s="41"/>
    </row>
    <row r="691" spans="2:3" ht="15" customHeight="1">
      <c r="B691" s="5"/>
      <c r="C691" s="41"/>
    </row>
    <row r="692" spans="2:3" ht="15" customHeight="1">
      <c r="B692" s="5"/>
      <c r="C692" s="41"/>
    </row>
    <row r="693" spans="2:3" ht="15" customHeight="1">
      <c r="B693" s="5"/>
      <c r="C693" s="41"/>
    </row>
    <row r="694" spans="2:3" ht="15" customHeight="1">
      <c r="B694" s="5"/>
      <c r="C694" s="41"/>
    </row>
    <row r="695" spans="2:3" ht="15" customHeight="1">
      <c r="B695" s="5"/>
      <c r="C695" s="41"/>
    </row>
    <row r="696" spans="2:3" ht="15" customHeight="1">
      <c r="B696" s="5"/>
      <c r="C696" s="41"/>
    </row>
    <row r="697" spans="2:3" ht="15" customHeight="1">
      <c r="B697" s="5"/>
      <c r="C697" s="41"/>
    </row>
    <row r="698" spans="2:3" ht="15" customHeight="1">
      <c r="B698" s="5"/>
      <c r="C698" s="41"/>
    </row>
    <row r="699" spans="2:3" ht="15" customHeight="1">
      <c r="B699" s="5"/>
      <c r="C699" s="41"/>
    </row>
    <row r="700" spans="2:3" ht="15" customHeight="1">
      <c r="B700" s="5"/>
      <c r="C700" s="41"/>
    </row>
    <row r="701" spans="2:3" ht="15" customHeight="1">
      <c r="B701" s="5"/>
      <c r="C701" s="41"/>
    </row>
    <row r="702" spans="2:3" ht="15" customHeight="1">
      <c r="B702" s="5"/>
      <c r="C702" s="41"/>
    </row>
    <row r="703" spans="2:3" ht="15" customHeight="1">
      <c r="B703" s="5"/>
      <c r="C703" s="41"/>
    </row>
    <row r="704" spans="2:3" ht="15" customHeight="1">
      <c r="B704" s="5"/>
      <c r="C704" s="41"/>
    </row>
    <row r="705" spans="2:3" ht="15" customHeight="1">
      <c r="B705" s="5"/>
      <c r="C705" s="41"/>
    </row>
    <row r="706" spans="2:3" ht="15" customHeight="1">
      <c r="B706" s="5"/>
      <c r="C706" s="41"/>
    </row>
    <row r="707" spans="2:3" ht="15" customHeight="1">
      <c r="B707" s="5"/>
      <c r="C707" s="41"/>
    </row>
    <row r="708" spans="2:3" ht="15" customHeight="1">
      <c r="B708" s="5"/>
      <c r="C708" s="41"/>
    </row>
    <row r="709" spans="2:3" ht="15" customHeight="1">
      <c r="B709" s="5"/>
      <c r="C709" s="41"/>
    </row>
    <row r="710" spans="2:3" ht="15" customHeight="1">
      <c r="B710" s="5"/>
      <c r="C710" s="41"/>
    </row>
    <row r="711" spans="2:3" ht="15" customHeight="1">
      <c r="B711" s="5"/>
      <c r="C711" s="41"/>
    </row>
    <row r="712" spans="2:3" ht="15" customHeight="1">
      <c r="B712" s="5"/>
      <c r="C712" s="41"/>
    </row>
    <row r="713" spans="2:3" ht="15" customHeight="1">
      <c r="B713" s="5"/>
      <c r="C713" s="41"/>
    </row>
    <row r="714" spans="2:3" ht="15" customHeight="1">
      <c r="B714" s="5"/>
      <c r="C714" s="41"/>
    </row>
    <row r="715" spans="2:3" ht="15" customHeight="1">
      <c r="B715" s="5"/>
      <c r="C715" s="41"/>
    </row>
    <row r="716" spans="2:3" ht="15" customHeight="1">
      <c r="B716" s="5"/>
      <c r="C716" s="41"/>
    </row>
    <row r="717" spans="2:3" ht="15" customHeight="1">
      <c r="B717" s="5"/>
      <c r="C717" s="41"/>
    </row>
    <row r="718" spans="2:3" ht="15" customHeight="1">
      <c r="B718" s="5"/>
      <c r="C718" s="41"/>
    </row>
    <row r="719" spans="2:3" ht="15" customHeight="1">
      <c r="B719" s="5"/>
      <c r="C719" s="41"/>
    </row>
    <row r="720" spans="2:3" ht="15" customHeight="1">
      <c r="B720" s="5"/>
      <c r="C720" s="41"/>
    </row>
    <row r="721" spans="2:3" ht="15" customHeight="1">
      <c r="B721" s="5"/>
      <c r="C721" s="41"/>
    </row>
    <row r="722" spans="2:3" ht="15" customHeight="1">
      <c r="B722" s="5"/>
      <c r="C722" s="41"/>
    </row>
    <row r="723" spans="2:3" ht="15" customHeight="1">
      <c r="B723" s="5"/>
      <c r="C723" s="41"/>
    </row>
    <row r="724" spans="2:3" ht="15" customHeight="1">
      <c r="B724" s="5"/>
      <c r="C724" s="41"/>
    </row>
    <row r="725" spans="2:3" ht="15" customHeight="1">
      <c r="B725" s="5"/>
      <c r="C725" s="41"/>
    </row>
    <row r="726" spans="2:3" ht="15" customHeight="1">
      <c r="B726" s="5"/>
      <c r="C726" s="41"/>
    </row>
    <row r="727" spans="2:3" ht="15" customHeight="1">
      <c r="B727" s="5"/>
      <c r="C727" s="41"/>
    </row>
    <row r="728" spans="2:3" ht="15" customHeight="1">
      <c r="B728" s="5"/>
      <c r="C728" s="41"/>
    </row>
    <row r="729" spans="2:3" ht="15" customHeight="1">
      <c r="B729" s="5"/>
      <c r="C729" s="41"/>
    </row>
    <row r="730" spans="2:3" ht="15" customHeight="1">
      <c r="B730" s="5"/>
      <c r="C730" s="41"/>
    </row>
    <row r="731" spans="2:3" ht="15" customHeight="1">
      <c r="B731" s="5"/>
      <c r="C731" s="41"/>
    </row>
    <row r="732" spans="2:3" ht="15" customHeight="1">
      <c r="B732" s="5"/>
      <c r="C732" s="41"/>
    </row>
    <row r="733" spans="2:3" ht="15" customHeight="1">
      <c r="B733" s="5"/>
      <c r="C733" s="41"/>
    </row>
    <row r="734" spans="2:3" ht="15" customHeight="1">
      <c r="B734" s="5"/>
      <c r="C734" s="41"/>
    </row>
    <row r="735" spans="2:3" ht="15" customHeight="1">
      <c r="B735" s="5"/>
      <c r="C735" s="41"/>
    </row>
    <row r="736" spans="2:3" ht="15" customHeight="1">
      <c r="B736" s="5"/>
      <c r="C736" s="41"/>
    </row>
    <row r="737" spans="2:3" ht="15" customHeight="1">
      <c r="B737" s="5"/>
      <c r="C737" s="41"/>
    </row>
    <row r="738" spans="2:3" ht="15" customHeight="1">
      <c r="B738" s="5"/>
      <c r="C738" s="41"/>
    </row>
    <row r="739" spans="2:3" ht="15" customHeight="1">
      <c r="B739" s="5"/>
      <c r="C739" s="41"/>
    </row>
    <row r="740" spans="2:3" ht="15" customHeight="1">
      <c r="B740" s="5"/>
      <c r="C740" s="41"/>
    </row>
    <row r="741" spans="2:3" ht="15" customHeight="1">
      <c r="B741" s="5"/>
      <c r="C741" s="41"/>
    </row>
    <row r="742" spans="2:3" ht="15" customHeight="1">
      <c r="B742" s="5"/>
      <c r="C742" s="41"/>
    </row>
    <row r="743" spans="2:3" ht="15" customHeight="1">
      <c r="B743" s="5"/>
      <c r="C743" s="41"/>
    </row>
    <row r="744" spans="2:3" ht="15" customHeight="1">
      <c r="B744" s="5"/>
      <c r="C744" s="41"/>
    </row>
    <row r="745" spans="2:3" ht="15" customHeight="1">
      <c r="B745" s="5"/>
      <c r="C745" s="41"/>
    </row>
    <row r="746" spans="2:3" ht="15" customHeight="1">
      <c r="B746" s="5"/>
      <c r="C746" s="41"/>
    </row>
    <row r="747" spans="2:3" ht="15" customHeight="1">
      <c r="B747" s="5"/>
      <c r="C747" s="41"/>
    </row>
    <row r="748" spans="2:3" ht="15" customHeight="1">
      <c r="B748" s="5"/>
      <c r="C748" s="41"/>
    </row>
    <row r="749" spans="2:3" ht="15" customHeight="1">
      <c r="B749" s="5"/>
      <c r="C749" s="41"/>
    </row>
    <row r="750" spans="2:3" ht="15" customHeight="1">
      <c r="B750" s="5"/>
      <c r="C750" s="41"/>
    </row>
    <row r="751" spans="2:3" ht="15" customHeight="1">
      <c r="B751" s="5"/>
      <c r="C751" s="41"/>
    </row>
    <row r="752" spans="2:3" ht="15" customHeight="1">
      <c r="B752" s="5"/>
      <c r="C752" s="41"/>
    </row>
    <row r="753" spans="2:3" ht="15" customHeight="1">
      <c r="B753" s="5"/>
      <c r="C753" s="41"/>
    </row>
    <row r="754" spans="2:3" ht="15" customHeight="1">
      <c r="B754" s="5"/>
      <c r="C754" s="41"/>
    </row>
    <row r="755" spans="2:3" ht="15" customHeight="1">
      <c r="B755" s="5"/>
      <c r="C755" s="41"/>
    </row>
    <row r="756" spans="2:3" ht="15" customHeight="1">
      <c r="B756" s="5"/>
      <c r="C756" s="41"/>
    </row>
    <row r="757" spans="2:3" ht="15" customHeight="1">
      <c r="B757" s="5"/>
      <c r="C757" s="41"/>
    </row>
    <row r="758" spans="2:3" ht="15" customHeight="1">
      <c r="B758" s="5"/>
      <c r="C758" s="41"/>
    </row>
    <row r="759" spans="2:3" ht="15" customHeight="1">
      <c r="B759" s="5"/>
      <c r="C759" s="41"/>
    </row>
    <row r="760" spans="2:3" ht="15" customHeight="1">
      <c r="B760" s="5"/>
      <c r="C760" s="41"/>
    </row>
    <row r="761" spans="2:3" ht="15" customHeight="1">
      <c r="B761" s="5"/>
      <c r="C761" s="41"/>
    </row>
    <row r="762" spans="2:3" ht="15" customHeight="1">
      <c r="B762" s="5"/>
      <c r="C762" s="41"/>
    </row>
    <row r="763" spans="2:3" ht="15" customHeight="1">
      <c r="B763" s="5"/>
      <c r="C763" s="41"/>
    </row>
    <row r="764" spans="2:3" ht="15" customHeight="1">
      <c r="B764" s="5"/>
      <c r="C764" s="41"/>
    </row>
    <row r="765" spans="2:3" ht="15" customHeight="1">
      <c r="B765" s="5"/>
      <c r="C765" s="41"/>
    </row>
    <row r="766" spans="2:3" ht="15" customHeight="1">
      <c r="B766" s="5"/>
      <c r="C766" s="41"/>
    </row>
    <row r="767" spans="2:3" ht="15" customHeight="1">
      <c r="B767" s="5"/>
      <c r="C767" s="41"/>
    </row>
    <row r="768" spans="2:3" ht="15" customHeight="1">
      <c r="B768" s="5"/>
      <c r="C768" s="41"/>
    </row>
    <row r="769" spans="2:3" ht="15" customHeight="1">
      <c r="B769" s="5"/>
      <c r="C769" s="41"/>
    </row>
    <row r="770" spans="2:3" ht="15" customHeight="1">
      <c r="B770" s="5"/>
      <c r="C770" s="41"/>
    </row>
    <row r="771" spans="2:3" ht="15" customHeight="1">
      <c r="B771" s="5"/>
      <c r="C771" s="41"/>
    </row>
    <row r="772" spans="2:3" ht="15" customHeight="1">
      <c r="B772" s="5"/>
      <c r="C772" s="41"/>
    </row>
    <row r="773" spans="2:3" ht="15" customHeight="1">
      <c r="B773" s="5"/>
      <c r="C773" s="41"/>
    </row>
    <row r="774" spans="2:3" ht="15" customHeight="1">
      <c r="B774" s="5"/>
      <c r="C774" s="41"/>
    </row>
    <row r="775" spans="2:3" ht="15" customHeight="1">
      <c r="B775" s="5"/>
      <c r="C775" s="41"/>
    </row>
    <row r="776" spans="2:3" ht="15" customHeight="1">
      <c r="B776" s="5"/>
      <c r="C776" s="41"/>
    </row>
    <row r="777" spans="2:3" ht="15" customHeight="1">
      <c r="B777" s="5"/>
      <c r="C777" s="41"/>
    </row>
    <row r="778" spans="2:3" ht="15" customHeight="1">
      <c r="B778" s="5"/>
      <c r="C778" s="41"/>
    </row>
    <row r="779" spans="2:3" ht="15" customHeight="1">
      <c r="B779" s="5"/>
      <c r="C779" s="41"/>
    </row>
    <row r="780" spans="2:3" ht="15" customHeight="1">
      <c r="B780" s="5"/>
      <c r="C780" s="41"/>
    </row>
    <row r="781" spans="2:3" ht="15" customHeight="1">
      <c r="B781" s="5"/>
      <c r="C781" s="41"/>
    </row>
    <row r="782" spans="2:3" ht="15" customHeight="1">
      <c r="B782" s="5"/>
      <c r="C782" s="41"/>
    </row>
    <row r="783" spans="2:3" ht="15" customHeight="1">
      <c r="B783" s="5"/>
      <c r="C783" s="41"/>
    </row>
    <row r="784" spans="2:3" ht="15" customHeight="1">
      <c r="B784" s="5"/>
      <c r="C784" s="41"/>
    </row>
    <row r="785" spans="2:3" ht="15" customHeight="1">
      <c r="B785" s="5"/>
      <c r="C785" s="41"/>
    </row>
    <row r="786" spans="2:3" ht="15" customHeight="1">
      <c r="B786" s="5"/>
      <c r="C786" s="41"/>
    </row>
    <row r="787" spans="2:3" ht="15" customHeight="1">
      <c r="B787" s="5"/>
      <c r="C787" s="41"/>
    </row>
    <row r="788" spans="2:3" ht="15" customHeight="1">
      <c r="B788" s="5"/>
      <c r="C788" s="41"/>
    </row>
    <row r="789" spans="2:3" ht="15" customHeight="1">
      <c r="B789" s="5"/>
      <c r="C789" s="41"/>
    </row>
    <row r="790" spans="2:3" ht="15" customHeight="1">
      <c r="B790" s="5"/>
      <c r="C790" s="41"/>
    </row>
    <row r="791" spans="2:3" ht="15" customHeight="1">
      <c r="B791" s="5"/>
      <c r="C791" s="41"/>
    </row>
    <row r="792" spans="2:3" ht="15" customHeight="1">
      <c r="B792" s="5"/>
      <c r="C792" s="41"/>
    </row>
    <row r="793" spans="2:3" ht="15" customHeight="1">
      <c r="B793" s="5"/>
      <c r="C793" s="41"/>
    </row>
    <row r="794" spans="2:3" ht="15" customHeight="1">
      <c r="B794" s="5"/>
      <c r="C794" s="41"/>
    </row>
    <row r="795" spans="2:3" ht="15" customHeight="1">
      <c r="B795" s="5"/>
      <c r="C795" s="41"/>
    </row>
    <row r="796" spans="2:3" ht="15" customHeight="1">
      <c r="B796" s="5"/>
      <c r="C796" s="41"/>
    </row>
    <row r="797" spans="2:3" ht="15" customHeight="1">
      <c r="B797" s="5"/>
      <c r="C797" s="41"/>
    </row>
    <row r="798" spans="2:3" ht="15" customHeight="1">
      <c r="B798" s="5"/>
      <c r="C798" s="41"/>
    </row>
    <row r="799" spans="2:3" ht="15" customHeight="1">
      <c r="B799" s="5"/>
      <c r="C799" s="41"/>
    </row>
    <row r="800" spans="2:3" ht="15" customHeight="1">
      <c r="B800" s="5"/>
      <c r="C800" s="41"/>
    </row>
    <row r="801" spans="2:3" ht="15" customHeight="1">
      <c r="B801" s="5"/>
      <c r="C801" s="41"/>
    </row>
    <row r="802" spans="2:3" ht="15" customHeight="1">
      <c r="B802" s="5"/>
      <c r="C802" s="41"/>
    </row>
    <row r="803" spans="2:3" ht="15" customHeight="1">
      <c r="B803" s="5"/>
      <c r="C803" s="41"/>
    </row>
    <row r="804" spans="2:3" ht="15" customHeight="1">
      <c r="B804" s="5"/>
      <c r="C804" s="41"/>
    </row>
    <row r="805" spans="2:3" ht="15" customHeight="1">
      <c r="B805" s="5"/>
      <c r="C805" s="41"/>
    </row>
    <row r="806" spans="2:3" ht="15" customHeight="1">
      <c r="B806" s="5"/>
      <c r="C806" s="41"/>
    </row>
    <row r="807" spans="2:3" ht="15" customHeight="1">
      <c r="B807" s="5"/>
      <c r="C807" s="41"/>
    </row>
    <row r="808" spans="2:3" ht="15" customHeight="1">
      <c r="B808" s="5"/>
      <c r="C808" s="41"/>
    </row>
    <row r="809" spans="2:3" ht="15" customHeight="1">
      <c r="B809" s="5"/>
      <c r="C809" s="41"/>
    </row>
    <row r="810" spans="2:3" ht="15" customHeight="1">
      <c r="B810" s="5"/>
      <c r="C810" s="41"/>
    </row>
    <row r="811" spans="2:3" ht="15" customHeight="1">
      <c r="B811" s="5"/>
      <c r="C811" s="41"/>
    </row>
    <row r="812" spans="2:3" ht="15" customHeight="1">
      <c r="B812" s="5"/>
      <c r="C812" s="41"/>
    </row>
    <row r="813" spans="2:3" ht="15" customHeight="1">
      <c r="B813" s="5"/>
      <c r="C813" s="41"/>
    </row>
    <row r="814" spans="2:3" ht="15" customHeight="1">
      <c r="B814" s="5"/>
      <c r="C814" s="41"/>
    </row>
    <row r="815" spans="2:3" ht="15" customHeight="1">
      <c r="B815" s="5"/>
      <c r="C815" s="41"/>
    </row>
    <row r="816" spans="2:3" ht="15" customHeight="1">
      <c r="B816" s="5"/>
      <c r="C816" s="41"/>
    </row>
    <row r="817" spans="2:3" ht="15" customHeight="1">
      <c r="B817" s="5"/>
      <c r="C817" s="41"/>
    </row>
    <row r="818" spans="2:3" ht="15" customHeight="1">
      <c r="B818" s="5"/>
      <c r="C818" s="41"/>
    </row>
    <row r="819" spans="2:3" ht="15" customHeight="1">
      <c r="B819" s="5"/>
      <c r="C819" s="41"/>
    </row>
    <row r="820" spans="2:3" ht="15" customHeight="1">
      <c r="B820" s="5"/>
      <c r="C820" s="41"/>
    </row>
    <row r="821" spans="2:3" ht="15" customHeight="1">
      <c r="B821" s="5"/>
      <c r="C821" s="41"/>
    </row>
    <row r="822" spans="2:3" ht="15" customHeight="1">
      <c r="B822" s="5"/>
      <c r="C822" s="41"/>
    </row>
    <row r="823" spans="2:3" ht="15" customHeight="1">
      <c r="B823" s="5"/>
      <c r="C823" s="41"/>
    </row>
    <row r="824" spans="2:3" ht="15" customHeight="1">
      <c r="B824" s="5"/>
      <c r="C824" s="41"/>
    </row>
    <row r="825" spans="2:3" ht="15" customHeight="1">
      <c r="B825" s="5"/>
      <c r="C825" s="41"/>
    </row>
    <row r="826" spans="2:3" ht="15" customHeight="1">
      <c r="B826" s="5"/>
      <c r="C826" s="41"/>
    </row>
    <row r="827" spans="2:3" ht="15" customHeight="1">
      <c r="B827" s="5"/>
      <c r="C827" s="41"/>
    </row>
    <row r="828" spans="2:3" ht="15" customHeight="1">
      <c r="B828" s="5"/>
      <c r="C828" s="41"/>
    </row>
    <row r="829" spans="2:3" ht="15" customHeight="1">
      <c r="B829" s="5"/>
      <c r="C829" s="41"/>
    </row>
    <row r="830" spans="2:3" ht="15" customHeight="1">
      <c r="B830" s="5"/>
      <c r="C830" s="41"/>
    </row>
    <row r="831" spans="2:3" ht="15" customHeight="1">
      <c r="B831" s="5"/>
      <c r="C831" s="41"/>
    </row>
    <row r="832" spans="2:3" ht="15" customHeight="1">
      <c r="B832" s="5"/>
      <c r="C832" s="41"/>
    </row>
    <row r="833" spans="2:3" ht="15" customHeight="1">
      <c r="B833" s="5"/>
      <c r="C833" s="41"/>
    </row>
    <row r="834" spans="2:3" ht="15" customHeight="1">
      <c r="B834" s="5"/>
      <c r="C834" s="41"/>
    </row>
    <row r="835" spans="2:3" ht="15" customHeight="1">
      <c r="B835" s="5"/>
      <c r="C835" s="41"/>
    </row>
    <row r="836" spans="2:3" ht="15" customHeight="1">
      <c r="B836" s="5"/>
      <c r="C836" s="41"/>
    </row>
    <row r="837" spans="2:3" ht="15" customHeight="1">
      <c r="B837" s="5"/>
      <c r="C837" s="41"/>
    </row>
    <row r="838" spans="2:3" ht="15" customHeight="1">
      <c r="B838" s="5"/>
      <c r="C838" s="41"/>
    </row>
    <row r="839" spans="2:3" ht="15" customHeight="1">
      <c r="B839" s="5"/>
      <c r="C839" s="41"/>
    </row>
    <row r="840" spans="2:3" ht="15" customHeight="1">
      <c r="B840" s="5"/>
      <c r="C840" s="41"/>
    </row>
    <row r="841" spans="2:3" ht="15" customHeight="1">
      <c r="B841" s="5"/>
      <c r="C841" s="41"/>
    </row>
  </sheetData>
  <sheetProtection/>
  <mergeCells count="1">
    <mergeCell ref="B253:C253"/>
  </mergeCells>
  <dataValidations count="1">
    <dataValidation allowBlank="1" showErrorMessage="1" sqref="A842:C65536 E255:H65536 D145:D65536 A1:A142 I1:IV65536 B1:E144 E145:E254 F1:H254"/>
  </dataValidation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41"/>
  <sheetViews>
    <sheetView zoomScalePageLayoutView="0" workbookViewId="0" topLeftCell="A1">
      <selection activeCell="K28" sqref="K28"/>
    </sheetView>
  </sheetViews>
  <sheetFormatPr defaultColWidth="9.00390625" defaultRowHeight="15" customHeight="1"/>
  <cols>
    <col min="1" max="1" width="56.875" style="1" customWidth="1"/>
    <col min="2" max="2" width="3.625" style="1" customWidth="1"/>
    <col min="3" max="3" width="4.625" style="39" customWidth="1"/>
    <col min="4" max="4" width="19.125" style="40" customWidth="1"/>
    <col min="5" max="5" width="17.125" style="40" customWidth="1"/>
    <col min="6" max="6" width="13.00390625" style="25" customWidth="1"/>
    <col min="7" max="7" width="14.00390625" style="25" customWidth="1"/>
    <col min="8" max="8" width="11.25390625" style="25" customWidth="1"/>
    <col min="9" max="19" width="9.125" style="25" customWidth="1"/>
    <col min="20" max="16384" width="9.125" style="1" customWidth="1"/>
  </cols>
  <sheetData>
    <row r="1" spans="1:4" ht="15" customHeight="1">
      <c r="A1" s="100" t="s">
        <v>64</v>
      </c>
      <c r="D1" s="99" t="s">
        <v>263</v>
      </c>
    </row>
    <row r="2" ht="15" customHeight="1">
      <c r="A2" s="101" t="s">
        <v>65</v>
      </c>
    </row>
    <row r="3" ht="15" customHeight="1" thickBot="1">
      <c r="A3" s="119">
        <v>41182</v>
      </c>
    </row>
    <row r="4" spans="1:17" s="35" customFormat="1" ht="60" customHeight="1">
      <c r="A4" s="81"/>
      <c r="B4" s="82"/>
      <c r="C4" s="83"/>
      <c r="D4" s="84" t="s">
        <v>158</v>
      </c>
      <c r="E4" s="85" t="s">
        <v>158</v>
      </c>
      <c r="F4" s="85" t="s">
        <v>158</v>
      </c>
      <c r="G4" s="85" t="s">
        <v>158</v>
      </c>
      <c r="H4" s="85" t="s">
        <v>163</v>
      </c>
      <c r="I4" s="85" t="s">
        <v>163</v>
      </c>
      <c r="J4" s="85" t="s">
        <v>163</v>
      </c>
      <c r="K4" s="85" t="s">
        <v>163</v>
      </c>
      <c r="L4" s="85" t="s">
        <v>163</v>
      </c>
      <c r="M4" s="85" t="s">
        <v>166</v>
      </c>
      <c r="N4" s="85" t="s">
        <v>166</v>
      </c>
      <c r="O4" s="85" t="s">
        <v>166</v>
      </c>
      <c r="P4" s="85" t="s">
        <v>166</v>
      </c>
      <c r="Q4" s="86" t="s">
        <v>166</v>
      </c>
    </row>
    <row r="5" spans="1:17" s="35" customFormat="1" ht="31.5" customHeight="1">
      <c r="A5" s="87"/>
      <c r="B5" s="27"/>
      <c r="C5" s="8"/>
      <c r="D5" s="9" t="s">
        <v>159</v>
      </c>
      <c r="E5" s="10" t="s">
        <v>159</v>
      </c>
      <c r="F5" s="10" t="s">
        <v>162</v>
      </c>
      <c r="G5" s="10" t="s">
        <v>162</v>
      </c>
      <c r="H5" s="10" t="s">
        <v>164</v>
      </c>
      <c r="I5" s="10" t="s">
        <v>159</v>
      </c>
      <c r="J5" s="10" t="s">
        <v>159</v>
      </c>
      <c r="K5" s="10" t="s">
        <v>162</v>
      </c>
      <c r="L5" s="10" t="s">
        <v>162</v>
      </c>
      <c r="M5" s="10" t="s">
        <v>164</v>
      </c>
      <c r="N5" s="10" t="s">
        <v>159</v>
      </c>
      <c r="O5" s="10" t="s">
        <v>159</v>
      </c>
      <c r="P5" s="10" t="s">
        <v>162</v>
      </c>
      <c r="Q5" s="88" t="s">
        <v>162</v>
      </c>
    </row>
    <row r="6" spans="1:17" s="35" customFormat="1" ht="44.25" customHeight="1">
      <c r="A6" s="87"/>
      <c r="B6" s="27"/>
      <c r="C6" s="8"/>
      <c r="D6" s="9" t="s">
        <v>160</v>
      </c>
      <c r="E6" s="10" t="s">
        <v>161</v>
      </c>
      <c r="F6" s="10" t="s">
        <v>160</v>
      </c>
      <c r="G6" s="10" t="s">
        <v>161</v>
      </c>
      <c r="H6" s="10" t="s">
        <v>165</v>
      </c>
      <c r="I6" s="10" t="s">
        <v>160</v>
      </c>
      <c r="J6" s="10" t="s">
        <v>161</v>
      </c>
      <c r="K6" s="10" t="s">
        <v>160</v>
      </c>
      <c r="L6" s="10" t="s">
        <v>161</v>
      </c>
      <c r="M6" s="10" t="s">
        <v>165</v>
      </c>
      <c r="N6" s="10" t="s">
        <v>160</v>
      </c>
      <c r="O6" s="10" t="s">
        <v>161</v>
      </c>
      <c r="P6" s="10" t="s">
        <v>160</v>
      </c>
      <c r="Q6" s="88" t="s">
        <v>161</v>
      </c>
    </row>
    <row r="7" spans="1:17" s="36" customFormat="1" ht="15" customHeight="1">
      <c r="A7" s="89" t="s">
        <v>60</v>
      </c>
      <c r="B7" s="28"/>
      <c r="C7" s="11" t="s">
        <v>61</v>
      </c>
      <c r="D7" s="12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  <c r="Q7" s="90">
        <v>14</v>
      </c>
    </row>
    <row r="8" spans="1:17" s="18" customFormat="1" ht="15" customHeight="1">
      <c r="A8" s="91" t="s">
        <v>66</v>
      </c>
      <c r="B8" s="29"/>
      <c r="C8" s="14">
        <v>1</v>
      </c>
      <c r="D8" s="147">
        <v>133973</v>
      </c>
      <c r="E8" s="147">
        <f>E10+E11+E27+E34+E53+E56+E59+E63</f>
        <v>0</v>
      </c>
      <c r="F8" s="148">
        <v>670</v>
      </c>
      <c r="G8" s="147">
        <f>G10+G11+G27+G34+G53+G56+G59+G63</f>
        <v>0</v>
      </c>
      <c r="H8" s="147">
        <v>28310</v>
      </c>
      <c r="I8" s="147">
        <f>I10+I11+I27+I34+I53+I56+I59+I63</f>
        <v>0</v>
      </c>
      <c r="J8" s="15"/>
      <c r="K8" s="15"/>
      <c r="L8" s="15"/>
      <c r="M8" s="15">
        <v>106333</v>
      </c>
      <c r="N8" s="31" t="s">
        <v>167</v>
      </c>
      <c r="O8" s="15" t="s">
        <v>167</v>
      </c>
      <c r="P8" s="15" t="s">
        <v>167</v>
      </c>
      <c r="Q8" s="92" t="s">
        <v>167</v>
      </c>
    </row>
    <row r="9" spans="1:17" s="18" customFormat="1" ht="15" customHeight="1">
      <c r="A9" s="93" t="s">
        <v>67</v>
      </c>
      <c r="B9" s="30"/>
      <c r="C9" s="16">
        <v>2</v>
      </c>
      <c r="D9" s="149">
        <v>6069</v>
      </c>
      <c r="E9" s="149">
        <f aca="true" t="shared" si="0" ref="E9:M9">E10+E11</f>
        <v>0</v>
      </c>
      <c r="F9" s="150">
        <v>378</v>
      </c>
      <c r="G9" s="149">
        <f t="shared" si="0"/>
        <v>0</v>
      </c>
      <c r="H9" s="149">
        <f t="shared" si="0"/>
        <v>0</v>
      </c>
      <c r="I9" s="149">
        <f t="shared" si="0"/>
        <v>0</v>
      </c>
      <c r="J9" s="149">
        <f t="shared" si="0"/>
        <v>0</v>
      </c>
      <c r="K9" s="149">
        <f t="shared" si="0"/>
        <v>0</v>
      </c>
      <c r="L9" s="149">
        <f t="shared" si="0"/>
        <v>0</v>
      </c>
      <c r="M9" s="17">
        <f t="shared" si="0"/>
        <v>6447</v>
      </c>
      <c r="N9" s="32" t="s">
        <v>167</v>
      </c>
      <c r="O9" s="17" t="s">
        <v>167</v>
      </c>
      <c r="P9" s="17" t="s">
        <v>167</v>
      </c>
      <c r="Q9" s="94" t="s">
        <v>167</v>
      </c>
    </row>
    <row r="10" spans="1:17" s="18" customFormat="1" ht="15" customHeight="1">
      <c r="A10" s="93" t="s">
        <v>68</v>
      </c>
      <c r="B10" s="27"/>
      <c r="C10" s="16">
        <v>3</v>
      </c>
      <c r="D10" s="149">
        <v>6069</v>
      </c>
      <c r="E10" s="151"/>
      <c r="F10" s="151">
        <v>378</v>
      </c>
      <c r="G10" s="17"/>
      <c r="H10" s="17"/>
      <c r="I10" s="17"/>
      <c r="J10" s="17"/>
      <c r="K10" s="17"/>
      <c r="L10" s="17"/>
      <c r="M10" s="17">
        <f>D10+F10</f>
        <v>6447</v>
      </c>
      <c r="N10" s="32" t="s">
        <v>167</v>
      </c>
      <c r="O10" s="17" t="s">
        <v>167</v>
      </c>
      <c r="P10" s="17" t="s">
        <v>167</v>
      </c>
      <c r="Q10" s="94" t="s">
        <v>167</v>
      </c>
    </row>
    <row r="11" spans="1:17" s="18" customFormat="1" ht="15" customHeight="1">
      <c r="A11" s="93" t="s">
        <v>69</v>
      </c>
      <c r="B11" s="27"/>
      <c r="C11" s="16">
        <v>4</v>
      </c>
      <c r="D11" s="150"/>
      <c r="E11" s="151"/>
      <c r="F11" s="17"/>
      <c r="G11" s="17"/>
      <c r="H11" s="17"/>
      <c r="I11" s="17"/>
      <c r="J11" s="17"/>
      <c r="K11" s="17"/>
      <c r="L11" s="17"/>
      <c r="M11" s="151">
        <f>D11+F11</f>
        <v>0</v>
      </c>
      <c r="N11" s="32" t="s">
        <v>167</v>
      </c>
      <c r="O11" s="17" t="s">
        <v>167</v>
      </c>
      <c r="P11" s="17" t="s">
        <v>167</v>
      </c>
      <c r="Q11" s="94" t="s">
        <v>167</v>
      </c>
    </row>
    <row r="12" spans="1:17" s="18" customFormat="1" ht="15" customHeight="1">
      <c r="A12" s="93" t="s">
        <v>70</v>
      </c>
      <c r="B12" s="30"/>
      <c r="C12" s="16">
        <v>5</v>
      </c>
      <c r="D12" s="149"/>
      <c r="E12" s="17"/>
      <c r="F12" s="17"/>
      <c r="G12" s="17"/>
      <c r="H12" s="17"/>
      <c r="I12" s="17"/>
      <c r="J12" s="17"/>
      <c r="K12" s="17"/>
      <c r="L12" s="17"/>
      <c r="M12" s="17">
        <v>0</v>
      </c>
      <c r="N12" s="32" t="s">
        <v>167</v>
      </c>
      <c r="O12" s="17" t="s">
        <v>167</v>
      </c>
      <c r="P12" s="17" t="s">
        <v>167</v>
      </c>
      <c r="Q12" s="94" t="s">
        <v>167</v>
      </c>
    </row>
    <row r="13" spans="1:17" s="18" customFormat="1" ht="15" customHeight="1">
      <c r="A13" s="93" t="s">
        <v>71</v>
      </c>
      <c r="B13" s="30"/>
      <c r="C13" s="16">
        <v>6</v>
      </c>
      <c r="D13" s="149"/>
      <c r="E13" s="17"/>
      <c r="F13" s="17"/>
      <c r="G13" s="17"/>
      <c r="H13" s="17"/>
      <c r="I13" s="17"/>
      <c r="J13" s="17"/>
      <c r="K13" s="17"/>
      <c r="L13" s="17"/>
      <c r="M13" s="17">
        <v>0</v>
      </c>
      <c r="N13" s="32" t="s">
        <v>167</v>
      </c>
      <c r="O13" s="17" t="s">
        <v>167</v>
      </c>
      <c r="P13" s="17" t="s">
        <v>167</v>
      </c>
      <c r="Q13" s="94" t="s">
        <v>167</v>
      </c>
    </row>
    <row r="14" spans="1:17" s="18" customFormat="1" ht="15" customHeight="1">
      <c r="A14" s="93" t="s">
        <v>72</v>
      </c>
      <c r="B14" s="30"/>
      <c r="C14" s="16">
        <v>7</v>
      </c>
      <c r="D14" s="149"/>
      <c r="E14" s="17"/>
      <c r="F14" s="17"/>
      <c r="G14" s="17"/>
      <c r="H14" s="17"/>
      <c r="I14" s="17"/>
      <c r="J14" s="17"/>
      <c r="K14" s="17"/>
      <c r="L14" s="17"/>
      <c r="M14" s="17"/>
      <c r="N14" s="32" t="s">
        <v>167</v>
      </c>
      <c r="O14" s="17" t="s">
        <v>167</v>
      </c>
      <c r="P14" s="17" t="s">
        <v>167</v>
      </c>
      <c r="Q14" s="94" t="s">
        <v>167</v>
      </c>
    </row>
    <row r="15" spans="1:17" s="18" customFormat="1" ht="15" customHeight="1">
      <c r="A15" s="93" t="s">
        <v>73</v>
      </c>
      <c r="B15" s="30"/>
      <c r="C15" s="16">
        <v>8</v>
      </c>
      <c r="D15" s="149"/>
      <c r="E15" s="17"/>
      <c r="F15" s="17"/>
      <c r="G15" s="17"/>
      <c r="H15" s="17"/>
      <c r="I15" s="17"/>
      <c r="J15" s="17"/>
      <c r="K15" s="17"/>
      <c r="L15" s="17"/>
      <c r="M15" s="17"/>
      <c r="N15" s="32" t="s">
        <v>167</v>
      </c>
      <c r="O15" s="17" t="s">
        <v>167</v>
      </c>
      <c r="P15" s="17" t="s">
        <v>167</v>
      </c>
      <c r="Q15" s="94" t="s">
        <v>167</v>
      </c>
    </row>
    <row r="16" spans="1:17" s="18" customFormat="1" ht="15" customHeight="1">
      <c r="A16" s="93" t="s">
        <v>74</v>
      </c>
      <c r="B16" s="30"/>
      <c r="C16" s="16">
        <v>9</v>
      </c>
      <c r="D16" s="149"/>
      <c r="E16" s="17"/>
      <c r="F16" s="17"/>
      <c r="G16" s="17"/>
      <c r="H16" s="17"/>
      <c r="I16" s="17"/>
      <c r="J16" s="17"/>
      <c r="K16" s="17"/>
      <c r="L16" s="17"/>
      <c r="M16" s="17"/>
      <c r="N16" s="32" t="s">
        <v>167</v>
      </c>
      <c r="O16" s="17" t="s">
        <v>167</v>
      </c>
      <c r="P16" s="17" t="s">
        <v>167</v>
      </c>
      <c r="Q16" s="94" t="s">
        <v>167</v>
      </c>
    </row>
    <row r="17" spans="1:17" s="18" customFormat="1" ht="15" customHeight="1">
      <c r="A17" s="93" t="s">
        <v>75</v>
      </c>
      <c r="B17" s="37"/>
      <c r="C17" s="16">
        <v>10</v>
      </c>
      <c r="D17" s="149"/>
      <c r="E17" s="17"/>
      <c r="F17" s="17"/>
      <c r="G17" s="17"/>
      <c r="H17" s="17"/>
      <c r="I17" s="17"/>
      <c r="J17" s="17"/>
      <c r="K17" s="17"/>
      <c r="L17" s="17"/>
      <c r="M17" s="17"/>
      <c r="N17" s="32" t="s">
        <v>167</v>
      </c>
      <c r="O17" s="17" t="s">
        <v>167</v>
      </c>
      <c r="P17" s="17" t="s">
        <v>167</v>
      </c>
      <c r="Q17" s="94" t="s">
        <v>167</v>
      </c>
    </row>
    <row r="18" spans="1:17" s="18" customFormat="1" ht="15" customHeight="1">
      <c r="A18" s="93" t="s">
        <v>76</v>
      </c>
      <c r="B18" s="30"/>
      <c r="C18" s="16">
        <v>11</v>
      </c>
      <c r="D18" s="149"/>
      <c r="E18" s="17"/>
      <c r="F18" s="17"/>
      <c r="G18" s="17"/>
      <c r="H18" s="17"/>
      <c r="I18" s="17"/>
      <c r="J18" s="17"/>
      <c r="K18" s="17"/>
      <c r="L18" s="17"/>
      <c r="M18" s="17"/>
      <c r="N18" s="32" t="s">
        <v>167</v>
      </c>
      <c r="O18" s="17" t="s">
        <v>167</v>
      </c>
      <c r="P18" s="17" t="s">
        <v>167</v>
      </c>
      <c r="Q18" s="94" t="s">
        <v>167</v>
      </c>
    </row>
    <row r="19" spans="1:17" s="18" customFormat="1" ht="15" customHeight="1">
      <c r="A19" s="93" t="s">
        <v>77</v>
      </c>
      <c r="B19" s="38"/>
      <c r="C19" s="16">
        <v>12</v>
      </c>
      <c r="D19" s="149"/>
      <c r="E19" s="17"/>
      <c r="F19" s="17"/>
      <c r="G19" s="17"/>
      <c r="H19" s="17"/>
      <c r="I19" s="17"/>
      <c r="J19" s="17"/>
      <c r="K19" s="17"/>
      <c r="L19" s="17"/>
      <c r="M19" s="17"/>
      <c r="N19" s="32" t="s">
        <v>167</v>
      </c>
      <c r="O19" s="17" t="s">
        <v>167</v>
      </c>
      <c r="P19" s="17" t="s">
        <v>167</v>
      </c>
      <c r="Q19" s="94" t="s">
        <v>167</v>
      </c>
    </row>
    <row r="20" spans="1:17" s="18" customFormat="1" ht="15" customHeight="1">
      <c r="A20" s="93" t="s">
        <v>78</v>
      </c>
      <c r="B20" s="30"/>
      <c r="C20" s="16">
        <v>13</v>
      </c>
      <c r="D20" s="149"/>
      <c r="E20" s="17"/>
      <c r="F20" s="17"/>
      <c r="G20" s="17"/>
      <c r="H20" s="17"/>
      <c r="I20" s="17"/>
      <c r="J20" s="17"/>
      <c r="K20" s="17"/>
      <c r="L20" s="17"/>
      <c r="M20" s="17"/>
      <c r="N20" s="32" t="s">
        <v>167</v>
      </c>
      <c r="O20" s="17" t="s">
        <v>167</v>
      </c>
      <c r="P20" s="17" t="s">
        <v>167</v>
      </c>
      <c r="Q20" s="94" t="s">
        <v>167</v>
      </c>
    </row>
    <row r="21" spans="1:17" s="18" customFormat="1" ht="15" customHeight="1">
      <c r="A21" s="93" t="s">
        <v>79</v>
      </c>
      <c r="B21" s="30"/>
      <c r="C21" s="16">
        <v>14</v>
      </c>
      <c r="D21" s="149"/>
      <c r="E21" s="17"/>
      <c r="F21" s="17"/>
      <c r="G21" s="17"/>
      <c r="H21" s="17"/>
      <c r="I21" s="17"/>
      <c r="J21" s="17"/>
      <c r="K21" s="17"/>
      <c r="L21" s="17"/>
      <c r="M21" s="17"/>
      <c r="N21" s="32" t="s">
        <v>167</v>
      </c>
      <c r="O21" s="17" t="s">
        <v>167</v>
      </c>
      <c r="P21" s="17" t="s">
        <v>167</v>
      </c>
      <c r="Q21" s="94" t="s">
        <v>167</v>
      </c>
    </row>
    <row r="22" spans="1:17" s="18" customFormat="1" ht="15" customHeight="1">
      <c r="A22" s="93" t="s">
        <v>80</v>
      </c>
      <c r="B22" s="30"/>
      <c r="C22" s="16">
        <v>15</v>
      </c>
      <c r="D22" s="149"/>
      <c r="E22" s="17"/>
      <c r="F22" s="17"/>
      <c r="G22" s="17"/>
      <c r="H22" s="17"/>
      <c r="I22" s="17"/>
      <c r="J22" s="17"/>
      <c r="K22" s="17"/>
      <c r="L22" s="17"/>
      <c r="M22" s="17"/>
      <c r="N22" s="32" t="s">
        <v>167</v>
      </c>
      <c r="O22" s="17" t="s">
        <v>167</v>
      </c>
      <c r="P22" s="17" t="s">
        <v>167</v>
      </c>
      <c r="Q22" s="94" t="s">
        <v>167</v>
      </c>
    </row>
    <row r="23" spans="1:17" s="18" customFormat="1" ht="15" customHeight="1">
      <c r="A23" s="93" t="s">
        <v>81</v>
      </c>
      <c r="B23" s="30"/>
      <c r="C23" s="16">
        <v>16</v>
      </c>
      <c r="D23" s="149"/>
      <c r="E23" s="17"/>
      <c r="F23" s="17"/>
      <c r="G23" s="17"/>
      <c r="H23" s="17"/>
      <c r="I23" s="17"/>
      <c r="J23" s="17"/>
      <c r="K23" s="17"/>
      <c r="L23" s="17"/>
      <c r="M23" s="17"/>
      <c r="N23" s="32" t="s">
        <v>167</v>
      </c>
      <c r="O23" s="17" t="s">
        <v>167</v>
      </c>
      <c r="P23" s="17" t="s">
        <v>167</v>
      </c>
      <c r="Q23" s="94" t="s">
        <v>167</v>
      </c>
    </row>
    <row r="24" spans="1:17" s="18" customFormat="1" ht="15" customHeight="1">
      <c r="A24" s="93" t="s">
        <v>82</v>
      </c>
      <c r="B24" s="30"/>
      <c r="C24" s="16">
        <v>17</v>
      </c>
      <c r="D24" s="149"/>
      <c r="E24" s="17"/>
      <c r="F24" s="17"/>
      <c r="G24" s="17"/>
      <c r="H24" s="17"/>
      <c r="I24" s="17"/>
      <c r="J24" s="17"/>
      <c r="K24" s="17"/>
      <c r="L24" s="17"/>
      <c r="M24" s="17"/>
      <c r="N24" s="32" t="s">
        <v>167</v>
      </c>
      <c r="O24" s="17" t="s">
        <v>167</v>
      </c>
      <c r="P24" s="17" t="s">
        <v>167</v>
      </c>
      <c r="Q24" s="94" t="s">
        <v>167</v>
      </c>
    </row>
    <row r="25" spans="1:17" s="18" customFormat="1" ht="15" customHeight="1">
      <c r="A25" s="93" t="s">
        <v>83</v>
      </c>
      <c r="B25" s="30"/>
      <c r="C25" s="16">
        <v>18</v>
      </c>
      <c r="D25" s="149"/>
      <c r="E25" s="17"/>
      <c r="F25" s="17"/>
      <c r="G25" s="17"/>
      <c r="H25" s="17"/>
      <c r="I25" s="17"/>
      <c r="J25" s="17"/>
      <c r="K25" s="17"/>
      <c r="L25" s="17"/>
      <c r="M25" s="17"/>
      <c r="N25" s="32" t="s">
        <v>167</v>
      </c>
      <c r="O25" s="17" t="s">
        <v>167</v>
      </c>
      <c r="P25" s="17" t="s">
        <v>167</v>
      </c>
      <c r="Q25" s="94" t="s">
        <v>167</v>
      </c>
    </row>
    <row r="26" spans="1:17" s="18" customFormat="1" ht="15" customHeight="1">
      <c r="A26" s="93" t="s">
        <v>84</v>
      </c>
      <c r="B26" s="30"/>
      <c r="C26" s="16">
        <v>19</v>
      </c>
      <c r="D26" s="149"/>
      <c r="E26" s="17"/>
      <c r="F26" s="17"/>
      <c r="G26" s="17"/>
      <c r="H26" s="17"/>
      <c r="I26" s="17"/>
      <c r="J26" s="17"/>
      <c r="K26" s="17"/>
      <c r="L26" s="17"/>
      <c r="M26" s="17"/>
      <c r="N26" s="32" t="s">
        <v>167</v>
      </c>
      <c r="O26" s="17" t="s">
        <v>167</v>
      </c>
      <c r="P26" s="17" t="s">
        <v>167</v>
      </c>
      <c r="Q26" s="94" t="s">
        <v>167</v>
      </c>
    </row>
    <row r="27" spans="1:17" s="18" customFormat="1" ht="15" customHeight="1">
      <c r="A27" s="93" t="s">
        <v>85</v>
      </c>
      <c r="B27" s="30"/>
      <c r="C27" s="16">
        <v>20</v>
      </c>
      <c r="D27" s="149">
        <v>497</v>
      </c>
      <c r="E27" s="17"/>
      <c r="F27" s="17"/>
      <c r="G27" s="17"/>
      <c r="H27" s="17"/>
      <c r="I27" s="17"/>
      <c r="J27" s="17"/>
      <c r="K27" s="17"/>
      <c r="L27" s="17"/>
      <c r="M27" s="17">
        <v>497</v>
      </c>
      <c r="N27" s="32" t="s">
        <v>167</v>
      </c>
      <c r="O27" s="17" t="s">
        <v>167</v>
      </c>
      <c r="P27" s="17" t="s">
        <v>167</v>
      </c>
      <c r="Q27" s="94" t="s">
        <v>167</v>
      </c>
    </row>
    <row r="28" spans="1:17" s="18" customFormat="1" ht="15" customHeight="1">
      <c r="A28" s="93" t="s">
        <v>86</v>
      </c>
      <c r="B28" s="27"/>
      <c r="C28" s="16">
        <v>21</v>
      </c>
      <c r="D28" s="17">
        <v>497</v>
      </c>
      <c r="E28" s="17"/>
      <c r="F28" s="17"/>
      <c r="G28" s="17"/>
      <c r="H28" s="17"/>
      <c r="I28" s="17"/>
      <c r="J28" s="17"/>
      <c r="K28" s="17"/>
      <c r="L28" s="17"/>
      <c r="M28" s="17">
        <v>497</v>
      </c>
      <c r="N28" s="32" t="s">
        <v>167</v>
      </c>
      <c r="O28" s="17" t="s">
        <v>167</v>
      </c>
      <c r="P28" s="17" t="s">
        <v>167</v>
      </c>
      <c r="Q28" s="94" t="s">
        <v>167</v>
      </c>
    </row>
    <row r="29" spans="1:17" s="18" customFormat="1" ht="15" customHeight="1">
      <c r="A29" s="93" t="s">
        <v>87</v>
      </c>
      <c r="B29" s="27"/>
      <c r="C29" s="16">
        <v>22</v>
      </c>
      <c r="D29" s="149"/>
      <c r="E29" s="17"/>
      <c r="F29" s="17"/>
      <c r="G29" s="17"/>
      <c r="H29" s="17"/>
      <c r="I29" s="17"/>
      <c r="J29" s="17"/>
      <c r="K29" s="17"/>
      <c r="L29" s="17"/>
      <c r="M29" s="17"/>
      <c r="N29" s="32" t="s">
        <v>167</v>
      </c>
      <c r="O29" s="17" t="s">
        <v>167</v>
      </c>
      <c r="P29" s="17" t="s">
        <v>167</v>
      </c>
      <c r="Q29" s="94" t="s">
        <v>167</v>
      </c>
    </row>
    <row r="30" spans="1:17" s="18" customFormat="1" ht="15" customHeight="1">
      <c r="A30" s="93" t="s">
        <v>88</v>
      </c>
      <c r="B30" s="30"/>
      <c r="C30" s="16">
        <v>23</v>
      </c>
      <c r="D30" s="149"/>
      <c r="E30" s="17"/>
      <c r="F30" s="17"/>
      <c r="G30" s="17"/>
      <c r="H30" s="17"/>
      <c r="I30" s="17"/>
      <c r="J30" s="17"/>
      <c r="K30" s="17"/>
      <c r="L30" s="17"/>
      <c r="M30" s="17"/>
      <c r="N30" s="32" t="s">
        <v>167</v>
      </c>
      <c r="O30" s="17" t="s">
        <v>167</v>
      </c>
      <c r="P30" s="17" t="s">
        <v>167</v>
      </c>
      <c r="Q30" s="94" t="s">
        <v>167</v>
      </c>
    </row>
    <row r="31" spans="1:17" s="18" customFormat="1" ht="15" customHeight="1">
      <c r="A31" s="93" t="s">
        <v>89</v>
      </c>
      <c r="B31" s="30"/>
      <c r="C31" s="16">
        <v>24</v>
      </c>
      <c r="D31" s="149"/>
      <c r="E31" s="17"/>
      <c r="F31" s="17"/>
      <c r="G31" s="17"/>
      <c r="H31" s="17"/>
      <c r="I31" s="17"/>
      <c r="J31" s="17"/>
      <c r="K31" s="17"/>
      <c r="L31" s="17"/>
      <c r="M31" s="17"/>
      <c r="N31" s="32" t="s">
        <v>167</v>
      </c>
      <c r="O31" s="17" t="s">
        <v>167</v>
      </c>
      <c r="P31" s="17" t="s">
        <v>167</v>
      </c>
      <c r="Q31" s="94" t="s">
        <v>167</v>
      </c>
    </row>
    <row r="32" spans="1:17" s="18" customFormat="1" ht="15" customHeight="1">
      <c r="A32" s="93" t="s">
        <v>90</v>
      </c>
      <c r="B32" s="30"/>
      <c r="C32" s="16">
        <v>25</v>
      </c>
      <c r="D32" s="149"/>
      <c r="E32" s="17"/>
      <c r="F32" s="17"/>
      <c r="G32" s="17"/>
      <c r="H32" s="17"/>
      <c r="I32" s="17"/>
      <c r="J32" s="17"/>
      <c r="K32" s="17"/>
      <c r="L32" s="17"/>
      <c r="M32" s="17"/>
      <c r="N32" s="32" t="s">
        <v>167</v>
      </c>
      <c r="O32" s="17" t="s">
        <v>167</v>
      </c>
      <c r="P32" s="17" t="s">
        <v>167</v>
      </c>
      <c r="Q32" s="94" t="s">
        <v>167</v>
      </c>
    </row>
    <row r="33" spans="1:17" s="18" customFormat="1" ht="15" customHeight="1">
      <c r="A33" s="93" t="s">
        <v>91</v>
      </c>
      <c r="B33" s="30"/>
      <c r="C33" s="16">
        <v>26</v>
      </c>
      <c r="D33" s="149"/>
      <c r="E33" s="17"/>
      <c r="F33" s="17"/>
      <c r="G33" s="17"/>
      <c r="H33" s="17"/>
      <c r="I33" s="17"/>
      <c r="J33" s="17"/>
      <c r="K33" s="17"/>
      <c r="L33" s="17"/>
      <c r="M33" s="17">
        <f>D34+F34</f>
        <v>18067</v>
      </c>
      <c r="N33" s="32" t="s">
        <v>167</v>
      </c>
      <c r="O33" s="17" t="s">
        <v>167</v>
      </c>
      <c r="P33" s="17" t="s">
        <v>167</v>
      </c>
      <c r="Q33" s="94" t="s">
        <v>167</v>
      </c>
    </row>
    <row r="34" spans="1:17" s="18" customFormat="1" ht="15" customHeight="1">
      <c r="A34" s="93" t="s">
        <v>92</v>
      </c>
      <c r="B34" s="30"/>
      <c r="C34" s="16">
        <v>27</v>
      </c>
      <c r="D34" s="149">
        <v>17775</v>
      </c>
      <c r="E34" s="17"/>
      <c r="F34" s="17">
        <v>292</v>
      </c>
      <c r="G34" s="17"/>
      <c r="H34" s="17"/>
      <c r="I34" s="17"/>
      <c r="J34" s="17"/>
      <c r="K34" s="17"/>
      <c r="L34" s="17"/>
      <c r="M34" s="17"/>
      <c r="N34" s="32" t="s">
        <v>167</v>
      </c>
      <c r="O34" s="17" t="s">
        <v>167</v>
      </c>
      <c r="P34" s="17" t="s">
        <v>167</v>
      </c>
      <c r="Q34" s="94" t="s">
        <v>167</v>
      </c>
    </row>
    <row r="35" spans="1:17" s="18" customFormat="1" ht="15" customHeight="1">
      <c r="A35" s="93" t="s">
        <v>93</v>
      </c>
      <c r="B35" s="30"/>
      <c r="C35" s="16">
        <v>28</v>
      </c>
      <c r="D35" s="149"/>
      <c r="E35" s="17"/>
      <c r="F35" s="17"/>
      <c r="G35" s="17"/>
      <c r="H35" s="17"/>
      <c r="I35" s="17"/>
      <c r="J35" s="17"/>
      <c r="K35" s="17"/>
      <c r="L35" s="17"/>
      <c r="M35" s="17">
        <f>D36+F36</f>
        <v>18067</v>
      </c>
      <c r="N35" s="32" t="s">
        <v>167</v>
      </c>
      <c r="O35" s="17" t="s">
        <v>167</v>
      </c>
      <c r="P35" s="17" t="s">
        <v>167</v>
      </c>
      <c r="Q35" s="94" t="s">
        <v>167</v>
      </c>
    </row>
    <row r="36" spans="1:17" s="18" customFormat="1" ht="15" customHeight="1">
      <c r="A36" s="93" t="s">
        <v>94</v>
      </c>
      <c r="B36" s="30"/>
      <c r="C36" s="16">
        <v>29</v>
      </c>
      <c r="D36" s="149">
        <v>17775</v>
      </c>
      <c r="E36" s="17"/>
      <c r="F36" s="17">
        <v>292</v>
      </c>
      <c r="G36" s="17"/>
      <c r="H36" s="17"/>
      <c r="I36" s="17"/>
      <c r="J36" s="17"/>
      <c r="K36" s="17"/>
      <c r="L36" s="17"/>
      <c r="M36" s="17">
        <f>D37+F37</f>
        <v>14067</v>
      </c>
      <c r="N36" s="32" t="s">
        <v>167</v>
      </c>
      <c r="O36" s="17" t="s">
        <v>167</v>
      </c>
      <c r="P36" s="17" t="s">
        <v>167</v>
      </c>
      <c r="Q36" s="94" t="s">
        <v>167</v>
      </c>
    </row>
    <row r="37" spans="1:17" s="18" customFormat="1" ht="15" customHeight="1">
      <c r="A37" s="93" t="s">
        <v>95</v>
      </c>
      <c r="B37" s="30"/>
      <c r="C37" s="16">
        <v>30</v>
      </c>
      <c r="D37" s="149">
        <v>13775</v>
      </c>
      <c r="E37" s="17"/>
      <c r="F37" s="17">
        <v>292</v>
      </c>
      <c r="G37" s="17"/>
      <c r="H37" s="17"/>
      <c r="I37" s="17"/>
      <c r="J37" s="17"/>
      <c r="K37" s="17"/>
      <c r="L37" s="17"/>
      <c r="M37" s="17">
        <f>D38+F38</f>
        <v>4000</v>
      </c>
      <c r="N37" s="32" t="s">
        <v>167</v>
      </c>
      <c r="O37" s="17" t="s">
        <v>167</v>
      </c>
      <c r="P37" s="17" t="s">
        <v>167</v>
      </c>
      <c r="Q37" s="94" t="s">
        <v>167</v>
      </c>
    </row>
    <row r="38" spans="1:17" s="18" customFormat="1" ht="15" customHeight="1">
      <c r="A38" s="93" t="s">
        <v>96</v>
      </c>
      <c r="B38" s="30"/>
      <c r="C38" s="16">
        <v>31</v>
      </c>
      <c r="D38" s="149">
        <v>4000</v>
      </c>
      <c r="E38" s="17"/>
      <c r="F38" s="17"/>
      <c r="G38" s="17"/>
      <c r="H38" s="17"/>
      <c r="I38" s="17"/>
      <c r="J38" s="17"/>
      <c r="K38" s="17"/>
      <c r="L38" s="17"/>
      <c r="M38" s="149"/>
      <c r="N38" s="32" t="s">
        <v>167</v>
      </c>
      <c r="O38" s="17" t="s">
        <v>167</v>
      </c>
      <c r="P38" s="17" t="s">
        <v>167</v>
      </c>
      <c r="Q38" s="94" t="s">
        <v>167</v>
      </c>
    </row>
    <row r="39" spans="1:17" s="18" customFormat="1" ht="15" customHeight="1">
      <c r="A39" s="93" t="s">
        <v>97</v>
      </c>
      <c r="B39" s="30"/>
      <c r="C39" s="16">
        <v>32</v>
      </c>
      <c r="D39" s="149"/>
      <c r="E39" s="17"/>
      <c r="F39" s="17"/>
      <c r="G39" s="17"/>
      <c r="H39" s="17"/>
      <c r="I39" s="17"/>
      <c r="J39" s="17"/>
      <c r="K39" s="17"/>
      <c r="L39" s="17"/>
      <c r="M39" s="17"/>
      <c r="N39" s="32" t="s">
        <v>167</v>
      </c>
      <c r="O39" s="17" t="s">
        <v>167</v>
      </c>
      <c r="P39" s="17" t="s">
        <v>167</v>
      </c>
      <c r="Q39" s="94" t="s">
        <v>167</v>
      </c>
    </row>
    <row r="40" spans="1:17" s="18" customFormat="1" ht="15" customHeight="1">
      <c r="A40" s="93" t="s">
        <v>98</v>
      </c>
      <c r="B40" s="30"/>
      <c r="C40" s="16">
        <v>33</v>
      </c>
      <c r="D40" s="149"/>
      <c r="E40" s="17"/>
      <c r="F40" s="17"/>
      <c r="G40" s="17"/>
      <c r="H40" s="17"/>
      <c r="I40" s="17"/>
      <c r="J40" s="17"/>
      <c r="K40" s="17"/>
      <c r="L40" s="17"/>
      <c r="M40" s="17"/>
      <c r="N40" s="32" t="s">
        <v>167</v>
      </c>
      <c r="O40" s="17" t="s">
        <v>167</v>
      </c>
      <c r="P40" s="17" t="s">
        <v>167</v>
      </c>
      <c r="Q40" s="94" t="s">
        <v>167</v>
      </c>
    </row>
    <row r="41" spans="1:17" s="18" customFormat="1" ht="15" customHeight="1">
      <c r="A41" s="93" t="s">
        <v>99</v>
      </c>
      <c r="B41" s="30"/>
      <c r="C41" s="16">
        <v>34</v>
      </c>
      <c r="D41" s="149"/>
      <c r="E41" s="17"/>
      <c r="F41" s="17"/>
      <c r="G41" s="17"/>
      <c r="H41" s="17"/>
      <c r="I41" s="17"/>
      <c r="J41" s="17"/>
      <c r="K41" s="17"/>
      <c r="L41" s="17"/>
      <c r="M41" s="17"/>
      <c r="N41" s="32" t="s">
        <v>167</v>
      </c>
      <c r="O41" s="17" t="s">
        <v>167</v>
      </c>
      <c r="P41" s="17" t="s">
        <v>167</v>
      </c>
      <c r="Q41" s="94" t="s">
        <v>167</v>
      </c>
    </row>
    <row r="42" spans="1:17" s="18" customFormat="1" ht="15" customHeight="1">
      <c r="A42" s="93" t="s">
        <v>100</v>
      </c>
      <c r="B42" s="30"/>
      <c r="C42" s="16">
        <v>35</v>
      </c>
      <c r="D42" s="149"/>
      <c r="E42" s="17"/>
      <c r="F42" s="17"/>
      <c r="G42" s="17"/>
      <c r="H42" s="17"/>
      <c r="I42" s="17"/>
      <c r="J42" s="17"/>
      <c r="K42" s="17"/>
      <c r="L42" s="17"/>
      <c r="M42" s="17"/>
      <c r="N42" s="32" t="s">
        <v>167</v>
      </c>
      <c r="O42" s="17" t="s">
        <v>167</v>
      </c>
      <c r="P42" s="17" t="s">
        <v>167</v>
      </c>
      <c r="Q42" s="94" t="s">
        <v>167</v>
      </c>
    </row>
    <row r="43" spans="1:17" s="18" customFormat="1" ht="15" customHeight="1">
      <c r="A43" s="93" t="s">
        <v>101</v>
      </c>
      <c r="B43" s="30"/>
      <c r="C43" s="16">
        <v>36</v>
      </c>
      <c r="D43" s="149"/>
      <c r="E43" s="17"/>
      <c r="F43" s="17"/>
      <c r="G43" s="17"/>
      <c r="H43" s="17"/>
      <c r="I43" s="17"/>
      <c r="J43" s="17"/>
      <c r="K43" s="17"/>
      <c r="L43" s="17"/>
      <c r="M43" s="17"/>
      <c r="N43" s="32" t="s">
        <v>167</v>
      </c>
      <c r="O43" s="17" t="s">
        <v>167</v>
      </c>
      <c r="P43" s="17" t="s">
        <v>167</v>
      </c>
      <c r="Q43" s="94" t="s">
        <v>167</v>
      </c>
    </row>
    <row r="44" spans="1:17" s="18" customFormat="1" ht="15" customHeight="1">
      <c r="A44" s="93" t="s">
        <v>102</v>
      </c>
      <c r="B44" s="30"/>
      <c r="C44" s="16">
        <v>37</v>
      </c>
      <c r="D44" s="149"/>
      <c r="E44" s="17"/>
      <c r="F44" s="17"/>
      <c r="G44" s="17"/>
      <c r="H44" s="17"/>
      <c r="I44" s="17"/>
      <c r="J44" s="17"/>
      <c r="K44" s="17"/>
      <c r="L44" s="17"/>
      <c r="M44" s="17"/>
      <c r="N44" s="32" t="s">
        <v>167</v>
      </c>
      <c r="O44" s="17" t="s">
        <v>167</v>
      </c>
      <c r="P44" s="17" t="s">
        <v>167</v>
      </c>
      <c r="Q44" s="94" t="s">
        <v>167</v>
      </c>
    </row>
    <row r="45" spans="1:17" s="18" customFormat="1" ht="15" customHeight="1">
      <c r="A45" s="93" t="s">
        <v>103</v>
      </c>
      <c r="B45" s="30"/>
      <c r="C45" s="16">
        <v>38</v>
      </c>
      <c r="D45" s="149"/>
      <c r="E45" s="17"/>
      <c r="F45" s="17"/>
      <c r="G45" s="17"/>
      <c r="H45" s="17"/>
      <c r="I45" s="17"/>
      <c r="J45" s="17"/>
      <c r="K45" s="17"/>
      <c r="L45" s="17"/>
      <c r="M45" s="17"/>
      <c r="N45" s="32" t="s">
        <v>167</v>
      </c>
      <c r="O45" s="17" t="s">
        <v>167</v>
      </c>
      <c r="P45" s="17" t="s">
        <v>167</v>
      </c>
      <c r="Q45" s="94" t="s">
        <v>167</v>
      </c>
    </row>
    <row r="46" spans="1:17" s="18" customFormat="1" ht="15" customHeight="1">
      <c r="A46" s="93" t="s">
        <v>104</v>
      </c>
      <c r="B46" s="30"/>
      <c r="C46" s="16">
        <v>39</v>
      </c>
      <c r="D46" s="149"/>
      <c r="E46" s="17"/>
      <c r="F46" s="17"/>
      <c r="G46" s="17"/>
      <c r="H46" s="17"/>
      <c r="I46" s="17"/>
      <c r="J46" s="17"/>
      <c r="K46" s="17"/>
      <c r="L46" s="17"/>
      <c r="M46" s="17"/>
      <c r="N46" s="32" t="s">
        <v>167</v>
      </c>
      <c r="O46" s="17" t="s">
        <v>167</v>
      </c>
      <c r="P46" s="17" t="s">
        <v>167</v>
      </c>
      <c r="Q46" s="94" t="s">
        <v>167</v>
      </c>
    </row>
    <row r="47" spans="1:17" s="18" customFormat="1" ht="15" customHeight="1">
      <c r="A47" s="93" t="s">
        <v>105</v>
      </c>
      <c r="B47" s="30"/>
      <c r="C47" s="16">
        <v>40</v>
      </c>
      <c r="D47" s="149"/>
      <c r="E47" s="17"/>
      <c r="F47" s="17"/>
      <c r="G47" s="17"/>
      <c r="H47" s="17"/>
      <c r="I47" s="17"/>
      <c r="J47" s="17"/>
      <c r="K47" s="17"/>
      <c r="L47" s="17"/>
      <c r="M47" s="17"/>
      <c r="N47" s="32" t="s">
        <v>167</v>
      </c>
      <c r="O47" s="17" t="s">
        <v>167</v>
      </c>
      <c r="P47" s="17" t="s">
        <v>167</v>
      </c>
      <c r="Q47" s="94" t="s">
        <v>167</v>
      </c>
    </row>
    <row r="48" spans="1:17" s="18" customFormat="1" ht="15" customHeight="1">
      <c r="A48" s="93" t="s">
        <v>106</v>
      </c>
      <c r="B48" s="30"/>
      <c r="C48" s="16">
        <v>41</v>
      </c>
      <c r="D48" s="149"/>
      <c r="E48" s="17"/>
      <c r="F48" s="17"/>
      <c r="G48" s="17"/>
      <c r="H48" s="17"/>
      <c r="I48" s="17"/>
      <c r="J48" s="17"/>
      <c r="K48" s="17"/>
      <c r="L48" s="17"/>
      <c r="M48" s="17"/>
      <c r="N48" s="32" t="s">
        <v>167</v>
      </c>
      <c r="O48" s="17" t="s">
        <v>167</v>
      </c>
      <c r="P48" s="17" t="s">
        <v>167</v>
      </c>
      <c r="Q48" s="94" t="s">
        <v>167</v>
      </c>
    </row>
    <row r="49" spans="1:17" s="18" customFormat="1" ht="15" customHeight="1">
      <c r="A49" s="93" t="s">
        <v>107</v>
      </c>
      <c r="B49" s="30"/>
      <c r="C49" s="16">
        <v>42</v>
      </c>
      <c r="D49" s="149"/>
      <c r="E49" s="17"/>
      <c r="F49" s="17"/>
      <c r="G49" s="17"/>
      <c r="H49" s="17"/>
      <c r="I49" s="17"/>
      <c r="J49" s="17"/>
      <c r="K49" s="17"/>
      <c r="L49" s="17"/>
      <c r="M49" s="17"/>
      <c r="N49" s="32" t="s">
        <v>167</v>
      </c>
      <c r="O49" s="17" t="s">
        <v>167</v>
      </c>
      <c r="P49" s="17" t="s">
        <v>167</v>
      </c>
      <c r="Q49" s="94" t="s">
        <v>167</v>
      </c>
    </row>
    <row r="50" spans="1:17" s="18" customFormat="1" ht="15" customHeight="1">
      <c r="A50" s="93" t="s">
        <v>108</v>
      </c>
      <c r="B50" s="30"/>
      <c r="C50" s="16">
        <v>43</v>
      </c>
      <c r="D50" s="149"/>
      <c r="E50" s="17"/>
      <c r="F50" s="17"/>
      <c r="G50" s="17"/>
      <c r="H50" s="17"/>
      <c r="I50" s="17"/>
      <c r="J50" s="17"/>
      <c r="K50" s="17"/>
      <c r="L50" s="17"/>
      <c r="M50" s="17"/>
      <c r="N50" s="32" t="s">
        <v>167</v>
      </c>
      <c r="O50" s="17" t="s">
        <v>167</v>
      </c>
      <c r="P50" s="17" t="s">
        <v>167</v>
      </c>
      <c r="Q50" s="94" t="s">
        <v>167</v>
      </c>
    </row>
    <row r="51" spans="1:17" s="18" customFormat="1" ht="15" customHeight="1">
      <c r="A51" s="93" t="s">
        <v>109</v>
      </c>
      <c r="B51" s="30"/>
      <c r="C51" s="16">
        <v>44</v>
      </c>
      <c r="D51" s="149"/>
      <c r="E51" s="17"/>
      <c r="F51" s="17"/>
      <c r="G51" s="17"/>
      <c r="H51" s="17"/>
      <c r="I51" s="17"/>
      <c r="J51" s="17"/>
      <c r="K51" s="17"/>
      <c r="L51" s="17"/>
      <c r="M51" s="17"/>
      <c r="N51" s="32" t="s">
        <v>167</v>
      </c>
      <c r="O51" s="17" t="s">
        <v>167</v>
      </c>
      <c r="P51" s="17" t="s">
        <v>167</v>
      </c>
      <c r="Q51" s="94" t="s">
        <v>167</v>
      </c>
    </row>
    <row r="52" spans="1:17" s="18" customFormat="1" ht="15" customHeight="1">
      <c r="A52" s="93" t="s">
        <v>110</v>
      </c>
      <c r="B52" s="30"/>
      <c r="C52" s="16">
        <v>45</v>
      </c>
      <c r="D52" s="149"/>
      <c r="E52" s="17"/>
      <c r="F52" s="17"/>
      <c r="G52" s="17"/>
      <c r="H52" s="17"/>
      <c r="I52" s="17"/>
      <c r="J52" s="17"/>
      <c r="K52" s="17"/>
      <c r="L52" s="17"/>
      <c r="M52" s="17"/>
      <c r="N52" s="32" t="s">
        <v>167</v>
      </c>
      <c r="O52" s="17" t="s">
        <v>167</v>
      </c>
      <c r="P52" s="17" t="s">
        <v>167</v>
      </c>
      <c r="Q52" s="94" t="s">
        <v>167</v>
      </c>
    </row>
    <row r="53" spans="1:17" s="18" customFormat="1" ht="15" customHeight="1">
      <c r="A53" s="93" t="s">
        <v>111</v>
      </c>
      <c r="B53" s="30"/>
      <c r="C53" s="16">
        <v>46</v>
      </c>
      <c r="D53" s="149">
        <v>42504</v>
      </c>
      <c r="E53" s="17"/>
      <c r="F53" s="17"/>
      <c r="G53" s="17"/>
      <c r="H53" s="17">
        <v>338</v>
      </c>
      <c r="I53" s="17"/>
      <c r="J53" s="17"/>
      <c r="K53" s="17"/>
      <c r="L53" s="17"/>
      <c r="M53" s="17">
        <f>D53-H53</f>
        <v>42166</v>
      </c>
      <c r="N53" s="32" t="s">
        <v>167</v>
      </c>
      <c r="O53" s="17" t="s">
        <v>167</v>
      </c>
      <c r="P53" s="17" t="s">
        <v>167</v>
      </c>
      <c r="Q53" s="94" t="s">
        <v>167</v>
      </c>
    </row>
    <row r="54" spans="1:17" s="18" customFormat="1" ht="15" customHeight="1">
      <c r="A54" s="93" t="s">
        <v>112</v>
      </c>
      <c r="B54" s="30"/>
      <c r="C54" s="16">
        <v>47</v>
      </c>
      <c r="D54" s="149">
        <v>42504</v>
      </c>
      <c r="E54" s="17"/>
      <c r="F54" s="17"/>
      <c r="G54" s="17"/>
      <c r="H54" s="17">
        <v>338</v>
      </c>
      <c r="I54" s="17"/>
      <c r="J54" s="17"/>
      <c r="K54" s="17"/>
      <c r="L54" s="17"/>
      <c r="M54" s="17">
        <f>D54-H54</f>
        <v>42166</v>
      </c>
      <c r="N54" s="32" t="s">
        <v>167</v>
      </c>
      <c r="O54" s="17" t="s">
        <v>167</v>
      </c>
      <c r="P54" s="17" t="s">
        <v>167</v>
      </c>
      <c r="Q54" s="94" t="s">
        <v>167</v>
      </c>
    </row>
    <row r="55" spans="1:17" s="18" customFormat="1" ht="15" customHeight="1">
      <c r="A55" s="93" t="s">
        <v>113</v>
      </c>
      <c r="B55" s="30"/>
      <c r="C55" s="16">
        <v>48</v>
      </c>
      <c r="D55" s="149"/>
      <c r="E55" s="17"/>
      <c r="F55" s="17"/>
      <c r="G55" s="17"/>
      <c r="H55" s="17"/>
      <c r="I55" s="17"/>
      <c r="J55" s="17"/>
      <c r="K55" s="17"/>
      <c r="L55" s="17"/>
      <c r="M55" s="17"/>
      <c r="N55" s="32" t="s">
        <v>167</v>
      </c>
      <c r="O55" s="17" t="s">
        <v>167</v>
      </c>
      <c r="P55" s="17" t="s">
        <v>167</v>
      </c>
      <c r="Q55" s="94" t="s">
        <v>167</v>
      </c>
    </row>
    <row r="56" spans="1:17" s="18" customFormat="1" ht="15" customHeight="1">
      <c r="A56" s="93" t="s">
        <v>114</v>
      </c>
      <c r="B56" s="30"/>
      <c r="C56" s="16">
        <v>49</v>
      </c>
      <c r="D56" s="149">
        <v>1912</v>
      </c>
      <c r="E56" s="17"/>
      <c r="F56" s="17"/>
      <c r="G56" s="17"/>
      <c r="H56" s="17">
        <v>1912</v>
      </c>
      <c r="I56" s="17"/>
      <c r="J56" s="17"/>
      <c r="K56" s="17"/>
      <c r="L56" s="17"/>
      <c r="M56" s="17">
        <v>0</v>
      </c>
      <c r="N56" s="32" t="s">
        <v>167</v>
      </c>
      <c r="O56" s="17" t="s">
        <v>167</v>
      </c>
      <c r="P56" s="17" t="s">
        <v>167</v>
      </c>
      <c r="Q56" s="94" t="s">
        <v>167</v>
      </c>
    </row>
    <row r="57" spans="1:17" s="18" customFormat="1" ht="15" customHeight="1">
      <c r="A57" s="93" t="s">
        <v>115</v>
      </c>
      <c r="B57" s="30"/>
      <c r="C57" s="16">
        <v>50</v>
      </c>
      <c r="D57" s="149"/>
      <c r="E57" s="17"/>
      <c r="F57" s="17"/>
      <c r="G57" s="17"/>
      <c r="H57" s="17"/>
      <c r="I57" s="17"/>
      <c r="J57" s="17"/>
      <c r="K57" s="17"/>
      <c r="L57" s="17"/>
      <c r="M57" s="17"/>
      <c r="N57" s="32" t="s">
        <v>167</v>
      </c>
      <c r="O57" s="17" t="s">
        <v>167</v>
      </c>
      <c r="P57" s="17" t="s">
        <v>167</v>
      </c>
      <c r="Q57" s="94" t="s">
        <v>167</v>
      </c>
    </row>
    <row r="58" spans="1:17" s="18" customFormat="1" ht="15" customHeight="1">
      <c r="A58" s="93" t="s">
        <v>116</v>
      </c>
      <c r="B58" s="30"/>
      <c r="C58" s="16">
        <v>51</v>
      </c>
      <c r="D58" s="149">
        <v>1912</v>
      </c>
      <c r="E58" s="17"/>
      <c r="F58" s="17"/>
      <c r="G58" s="17"/>
      <c r="H58" s="17">
        <v>1912</v>
      </c>
      <c r="I58" s="17"/>
      <c r="J58" s="17"/>
      <c r="K58" s="17"/>
      <c r="L58" s="17"/>
      <c r="M58" s="17">
        <f>D58-H58</f>
        <v>0</v>
      </c>
      <c r="N58" s="32" t="s">
        <v>167</v>
      </c>
      <c r="O58" s="17" t="s">
        <v>167</v>
      </c>
      <c r="P58" s="17" t="s">
        <v>167</v>
      </c>
      <c r="Q58" s="94" t="s">
        <v>167</v>
      </c>
    </row>
    <row r="59" spans="1:17" s="18" customFormat="1" ht="15" customHeight="1">
      <c r="A59" s="93" t="s">
        <v>117</v>
      </c>
      <c r="B59" s="30"/>
      <c r="C59" s="16">
        <v>52</v>
      </c>
      <c r="D59" s="149">
        <v>48200</v>
      </c>
      <c r="E59" s="17"/>
      <c r="F59" s="17"/>
      <c r="G59" s="17"/>
      <c r="H59" s="17">
        <v>24357</v>
      </c>
      <c r="I59" s="17"/>
      <c r="J59" s="17"/>
      <c r="K59" s="17"/>
      <c r="L59" s="17"/>
      <c r="M59" s="17">
        <f>D59-H59</f>
        <v>23843</v>
      </c>
      <c r="N59" s="32" t="s">
        <v>167</v>
      </c>
      <c r="O59" s="17" t="s">
        <v>167</v>
      </c>
      <c r="P59" s="17" t="s">
        <v>167</v>
      </c>
      <c r="Q59" s="94" t="s">
        <v>167</v>
      </c>
    </row>
    <row r="60" spans="1:17" s="18" customFormat="1" ht="15" customHeight="1">
      <c r="A60" s="93" t="s">
        <v>118</v>
      </c>
      <c r="B60" s="30"/>
      <c r="C60" s="16">
        <v>53</v>
      </c>
      <c r="D60" s="149"/>
      <c r="E60" s="17"/>
      <c r="F60" s="17"/>
      <c r="G60" s="17"/>
      <c r="H60" s="17"/>
      <c r="I60" s="17"/>
      <c r="J60" s="17"/>
      <c r="K60" s="17"/>
      <c r="L60" s="17"/>
      <c r="M60" s="17"/>
      <c r="N60" s="32" t="s">
        <v>167</v>
      </c>
      <c r="O60" s="17" t="s">
        <v>167</v>
      </c>
      <c r="P60" s="17" t="s">
        <v>167</v>
      </c>
      <c r="Q60" s="94" t="s">
        <v>167</v>
      </c>
    </row>
    <row r="61" spans="1:17" s="18" customFormat="1" ht="15" customHeight="1">
      <c r="A61" s="93" t="s">
        <v>119</v>
      </c>
      <c r="B61" s="30"/>
      <c r="C61" s="16">
        <v>54</v>
      </c>
      <c r="D61" s="149"/>
      <c r="E61" s="17"/>
      <c r="F61" s="17"/>
      <c r="G61" s="17"/>
      <c r="H61" s="17"/>
      <c r="I61" s="17"/>
      <c r="J61" s="17"/>
      <c r="K61" s="17"/>
      <c r="L61" s="17"/>
      <c r="M61" s="17"/>
      <c r="N61" s="32" t="s">
        <v>167</v>
      </c>
      <c r="O61" s="17" t="s">
        <v>167</v>
      </c>
      <c r="P61" s="17" t="s">
        <v>167</v>
      </c>
      <c r="Q61" s="94" t="s">
        <v>167</v>
      </c>
    </row>
    <row r="62" spans="1:17" s="18" customFormat="1" ht="15" customHeight="1">
      <c r="A62" s="93" t="s">
        <v>120</v>
      </c>
      <c r="B62" s="30"/>
      <c r="C62" s="16">
        <v>55</v>
      </c>
      <c r="D62" s="149"/>
      <c r="E62" s="17"/>
      <c r="F62" s="17"/>
      <c r="G62" s="17"/>
      <c r="H62" s="17"/>
      <c r="I62" s="17"/>
      <c r="J62" s="17"/>
      <c r="K62" s="17"/>
      <c r="L62" s="17"/>
      <c r="M62" s="17"/>
      <c r="N62" s="32" t="s">
        <v>167</v>
      </c>
      <c r="O62" s="17" t="s">
        <v>167</v>
      </c>
      <c r="P62" s="17" t="s">
        <v>167</v>
      </c>
      <c r="Q62" s="94" t="s">
        <v>167</v>
      </c>
    </row>
    <row r="63" spans="1:17" s="18" customFormat="1" ht="15" customHeight="1">
      <c r="A63" s="93" t="s">
        <v>121</v>
      </c>
      <c r="B63" s="30"/>
      <c r="C63" s="16">
        <v>56</v>
      </c>
      <c r="D63" s="149">
        <v>17016</v>
      </c>
      <c r="E63" s="17"/>
      <c r="F63" s="17"/>
      <c r="G63" s="17"/>
      <c r="H63" s="17">
        <v>1703</v>
      </c>
      <c r="I63" s="17"/>
      <c r="J63" s="17"/>
      <c r="K63" s="17"/>
      <c r="L63" s="17"/>
      <c r="M63" s="17">
        <f>D63-H63</f>
        <v>15313</v>
      </c>
      <c r="N63" s="32" t="s">
        <v>167</v>
      </c>
      <c r="O63" s="17" t="s">
        <v>167</v>
      </c>
      <c r="P63" s="17" t="s">
        <v>167</v>
      </c>
      <c r="Q63" s="94" t="s">
        <v>167</v>
      </c>
    </row>
    <row r="64" spans="1:17" s="18" customFormat="1" ht="15" customHeight="1" thickBot="1">
      <c r="A64" s="95" t="s">
        <v>122</v>
      </c>
      <c r="B64" s="96"/>
      <c r="C64" s="97">
        <v>57</v>
      </c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140" t="s">
        <v>167</v>
      </c>
      <c r="O64" s="78" t="s">
        <v>167</v>
      </c>
      <c r="P64" s="78" t="s">
        <v>167</v>
      </c>
      <c r="Q64" s="98" t="s">
        <v>167</v>
      </c>
    </row>
    <row r="65" spans="1:19" s="2" customFormat="1" ht="15" customHeight="1">
      <c r="A65" s="7"/>
      <c r="B65" s="4"/>
      <c r="C65" s="6"/>
      <c r="D65" s="6"/>
      <c r="E65" s="6"/>
      <c r="F65" s="8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5" customHeight="1">
      <c r="A66" s="7"/>
      <c r="B66" s="4"/>
      <c r="C66" s="6"/>
      <c r="D66" s="6"/>
      <c r="E66" s="6"/>
      <c r="F66" s="8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5" customHeight="1">
      <c r="A67" s="102" t="s">
        <v>64</v>
      </c>
      <c r="B67" s="4"/>
      <c r="C67" s="6"/>
      <c r="D67" s="6"/>
      <c r="E67" s="6"/>
      <c r="F67" s="8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5" customHeight="1">
      <c r="A68" s="103" t="s">
        <v>62</v>
      </c>
      <c r="B68" s="4"/>
      <c r="C68" s="6"/>
      <c r="D68" s="6"/>
      <c r="E68" s="6"/>
      <c r="F68" s="8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5" customHeight="1" thickBot="1">
      <c r="A69" s="141">
        <v>41182</v>
      </c>
      <c r="B69" s="4"/>
      <c r="C69" s="6"/>
      <c r="D69" s="6"/>
      <c r="E69" s="6"/>
      <c r="F69" s="8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8" s="157" customFormat="1" ht="33.75">
      <c r="A70" s="154"/>
      <c r="B70" s="155"/>
      <c r="C70" s="156"/>
      <c r="D70" s="62" t="s">
        <v>164</v>
      </c>
      <c r="E70" s="63" t="s">
        <v>159</v>
      </c>
      <c r="F70" s="63" t="s">
        <v>159</v>
      </c>
      <c r="G70" s="63" t="s">
        <v>162</v>
      </c>
      <c r="H70" s="64" t="s">
        <v>162</v>
      </c>
    </row>
    <row r="71" spans="1:8" s="157" customFormat="1" ht="22.5">
      <c r="A71" s="158"/>
      <c r="B71" s="159"/>
      <c r="C71" s="160"/>
      <c r="D71" s="49" t="s">
        <v>165</v>
      </c>
      <c r="E71" s="50" t="s">
        <v>160</v>
      </c>
      <c r="F71" s="50" t="s">
        <v>161</v>
      </c>
      <c r="G71" s="50" t="s">
        <v>160</v>
      </c>
      <c r="H71" s="66" t="s">
        <v>161</v>
      </c>
    </row>
    <row r="72" spans="1:8" s="164" customFormat="1" ht="11.25">
      <c r="A72" s="161" t="s">
        <v>60</v>
      </c>
      <c r="B72" s="162"/>
      <c r="C72" s="163" t="s">
        <v>61</v>
      </c>
      <c r="D72" s="52">
        <v>1</v>
      </c>
      <c r="E72" s="53">
        <v>2</v>
      </c>
      <c r="F72" s="53">
        <v>3</v>
      </c>
      <c r="G72" s="53">
        <v>4</v>
      </c>
      <c r="H72" s="68">
        <v>5</v>
      </c>
    </row>
    <row r="73" spans="1:8" s="164" customFormat="1" ht="27.75" customHeight="1">
      <c r="A73" s="165"/>
      <c r="B73" s="166"/>
      <c r="C73" s="167"/>
      <c r="D73" s="116"/>
      <c r="E73" s="116"/>
      <c r="F73" s="116"/>
      <c r="G73" s="116"/>
      <c r="H73" s="70"/>
    </row>
    <row r="74" spans="1:8" s="19" customFormat="1" ht="11.25">
      <c r="A74" s="168" t="s">
        <v>123</v>
      </c>
      <c r="B74" s="169"/>
      <c r="C74" s="55">
        <v>1</v>
      </c>
      <c r="D74" s="147">
        <f>D75+D120</f>
        <v>106333</v>
      </c>
      <c r="E74" s="147">
        <f>E75+E120</f>
        <v>106278</v>
      </c>
      <c r="F74" s="147"/>
      <c r="G74" s="147">
        <v>30</v>
      </c>
      <c r="H74" s="72"/>
    </row>
    <row r="75" spans="1:8" s="19" customFormat="1" ht="11.25">
      <c r="A75" s="170" t="s">
        <v>124</v>
      </c>
      <c r="B75" s="171"/>
      <c r="C75" s="56">
        <v>2</v>
      </c>
      <c r="D75" s="149">
        <f>D77+D92+D107+D117</f>
        <v>30282</v>
      </c>
      <c r="E75" s="149">
        <v>30227</v>
      </c>
      <c r="F75" s="17"/>
      <c r="G75" s="17">
        <v>30</v>
      </c>
      <c r="H75" s="74"/>
    </row>
    <row r="76" spans="1:8" s="19" customFormat="1" ht="11.25">
      <c r="A76" s="170" t="s">
        <v>125</v>
      </c>
      <c r="B76" s="171"/>
      <c r="C76" s="56">
        <v>3</v>
      </c>
      <c r="D76" s="149"/>
      <c r="E76" s="17"/>
      <c r="F76" s="17"/>
      <c r="G76" s="17"/>
      <c r="H76" s="74"/>
    </row>
    <row r="77" spans="1:8" s="19" customFormat="1" ht="11.25">
      <c r="A77" s="170" t="s">
        <v>126</v>
      </c>
      <c r="B77" s="171"/>
      <c r="C77" s="56">
        <v>4</v>
      </c>
      <c r="D77" s="149">
        <v>2390</v>
      </c>
      <c r="E77" s="17">
        <v>2335</v>
      </c>
      <c r="F77" s="17"/>
      <c r="G77" s="17">
        <v>30</v>
      </c>
      <c r="H77" s="74"/>
    </row>
    <row r="78" spans="1:8" s="19" customFormat="1" ht="11.25">
      <c r="A78" s="170" t="s">
        <v>127</v>
      </c>
      <c r="B78" s="171"/>
      <c r="C78" s="56">
        <v>5</v>
      </c>
      <c r="D78" s="149"/>
      <c r="E78" s="17"/>
      <c r="F78" s="17"/>
      <c r="G78" s="17"/>
      <c r="H78" s="74"/>
    </row>
    <row r="79" spans="1:8" s="19" customFormat="1" ht="11.25">
      <c r="A79" s="170" t="s">
        <v>128</v>
      </c>
      <c r="B79" s="171"/>
      <c r="C79" s="56">
        <v>6</v>
      </c>
      <c r="D79" s="149"/>
      <c r="E79" s="17"/>
      <c r="F79" s="17"/>
      <c r="G79" s="17"/>
      <c r="H79" s="74"/>
    </row>
    <row r="80" spans="1:8" s="19" customFormat="1" ht="11.25">
      <c r="A80" s="170" t="s">
        <v>130</v>
      </c>
      <c r="B80" s="171"/>
      <c r="C80" s="56">
        <v>7</v>
      </c>
      <c r="D80" s="149">
        <v>2390</v>
      </c>
      <c r="E80" s="17">
        <v>2335</v>
      </c>
      <c r="F80" s="17"/>
      <c r="G80" s="17">
        <v>30</v>
      </c>
      <c r="H80" s="74"/>
    </row>
    <row r="81" spans="1:8" s="19" customFormat="1" ht="11.25">
      <c r="A81" s="170" t="s">
        <v>131</v>
      </c>
      <c r="B81" s="171"/>
      <c r="C81" s="56">
        <v>8</v>
      </c>
      <c r="D81" s="149"/>
      <c r="E81" s="17"/>
      <c r="F81" s="17"/>
      <c r="G81" s="17"/>
      <c r="H81" s="74"/>
    </row>
    <row r="82" spans="1:8" s="19" customFormat="1" ht="11.25">
      <c r="A82" s="170" t="s">
        <v>132</v>
      </c>
      <c r="B82" s="171"/>
      <c r="C82" s="56">
        <v>9</v>
      </c>
      <c r="D82" s="149">
        <v>2390</v>
      </c>
      <c r="E82" s="17">
        <v>2335</v>
      </c>
      <c r="F82" s="17"/>
      <c r="G82" s="17">
        <v>30</v>
      </c>
      <c r="H82" s="74"/>
    </row>
    <row r="83" spans="1:8" s="19" customFormat="1" ht="11.25">
      <c r="A83" s="170" t="s">
        <v>133</v>
      </c>
      <c r="B83" s="171"/>
      <c r="C83" s="56">
        <v>10</v>
      </c>
      <c r="D83" s="149"/>
      <c r="E83" s="17"/>
      <c r="F83" s="17"/>
      <c r="G83" s="17"/>
      <c r="H83" s="74"/>
    </row>
    <row r="84" spans="1:8" s="19" customFormat="1" ht="11.25">
      <c r="A84" s="170" t="s">
        <v>134</v>
      </c>
      <c r="B84" s="171"/>
      <c r="C84" s="56">
        <v>11</v>
      </c>
      <c r="D84" s="149"/>
      <c r="E84" s="17"/>
      <c r="F84" s="17"/>
      <c r="G84" s="17"/>
      <c r="H84" s="74"/>
    </row>
    <row r="85" spans="1:8" s="19" customFormat="1" ht="11.25">
      <c r="A85" s="170" t="s">
        <v>135</v>
      </c>
      <c r="B85" s="171"/>
      <c r="C85" s="56">
        <v>12</v>
      </c>
      <c r="D85" s="149"/>
      <c r="E85" s="17"/>
      <c r="F85" s="17"/>
      <c r="G85" s="17"/>
      <c r="H85" s="74"/>
    </row>
    <row r="86" spans="1:8" s="19" customFormat="1" ht="11.25">
      <c r="A86" s="170" t="s">
        <v>136</v>
      </c>
      <c r="B86" s="171"/>
      <c r="C86" s="56">
        <v>13</v>
      </c>
      <c r="D86" s="149"/>
      <c r="E86" s="17"/>
      <c r="F86" s="17"/>
      <c r="G86" s="17"/>
      <c r="H86" s="74"/>
    </row>
    <row r="87" spans="1:8" s="19" customFormat="1" ht="11.25">
      <c r="A87" s="170" t="s">
        <v>137</v>
      </c>
      <c r="B87" s="171"/>
      <c r="C87" s="56">
        <v>14</v>
      </c>
      <c r="D87" s="149"/>
      <c r="E87" s="17"/>
      <c r="F87" s="17"/>
      <c r="G87" s="17"/>
      <c r="H87" s="74"/>
    </row>
    <row r="88" spans="1:8" s="19" customFormat="1" ht="11.25">
      <c r="A88" s="170" t="s">
        <v>138</v>
      </c>
      <c r="B88" s="171"/>
      <c r="C88" s="56">
        <v>15</v>
      </c>
      <c r="D88" s="149"/>
      <c r="E88" s="17"/>
      <c r="F88" s="17"/>
      <c r="G88" s="17"/>
      <c r="H88" s="74"/>
    </row>
    <row r="89" spans="1:8" s="19" customFormat="1" ht="11.25">
      <c r="A89" s="170" t="s">
        <v>139</v>
      </c>
      <c r="B89" s="171"/>
      <c r="C89" s="56">
        <v>16</v>
      </c>
      <c r="D89" s="149"/>
      <c r="E89" s="17"/>
      <c r="F89" s="17"/>
      <c r="G89" s="17"/>
      <c r="H89" s="74"/>
    </row>
    <row r="90" spans="1:8" s="19" customFormat="1" ht="11.25">
      <c r="A90" s="170" t="s">
        <v>140</v>
      </c>
      <c r="B90" s="171"/>
      <c r="C90" s="56">
        <v>17</v>
      </c>
      <c r="D90" s="149"/>
      <c r="E90" s="17"/>
      <c r="F90" s="17"/>
      <c r="G90" s="17"/>
      <c r="H90" s="74"/>
    </row>
    <row r="91" spans="1:8" s="19" customFormat="1" ht="11.25">
      <c r="A91" s="170" t="s">
        <v>141</v>
      </c>
      <c r="B91" s="171"/>
      <c r="C91" s="56">
        <v>18</v>
      </c>
      <c r="D91" s="149"/>
      <c r="E91" s="17"/>
      <c r="F91" s="17"/>
      <c r="G91" s="17"/>
      <c r="H91" s="74"/>
    </row>
    <row r="92" spans="1:8" s="19" customFormat="1" ht="11.25">
      <c r="A92" s="170" t="s">
        <v>142</v>
      </c>
      <c r="B92" s="171"/>
      <c r="C92" s="56">
        <v>19</v>
      </c>
      <c r="D92" s="149"/>
      <c r="E92" s="149"/>
      <c r="F92" s="17"/>
      <c r="G92" s="17"/>
      <c r="H92" s="74"/>
    </row>
    <row r="93" spans="1:8" s="19" customFormat="1" ht="11.25">
      <c r="A93" s="170" t="s">
        <v>143</v>
      </c>
      <c r="B93" s="171"/>
      <c r="C93" s="56">
        <v>20</v>
      </c>
      <c r="D93" s="149"/>
      <c r="E93" s="149"/>
      <c r="F93" s="17"/>
      <c r="G93" s="17"/>
      <c r="H93" s="74"/>
    </row>
    <row r="94" spans="1:8" s="19" customFormat="1" ht="11.25">
      <c r="A94" s="170" t="s">
        <v>144</v>
      </c>
      <c r="B94" s="171"/>
      <c r="C94" s="56">
        <v>21</v>
      </c>
      <c r="D94" s="149"/>
      <c r="E94" s="17"/>
      <c r="F94" s="17"/>
      <c r="G94" s="17"/>
      <c r="H94" s="74"/>
    </row>
    <row r="95" spans="1:8" s="19" customFormat="1" ht="11.25">
      <c r="A95" s="170" t="s">
        <v>145</v>
      </c>
      <c r="B95" s="171"/>
      <c r="C95" s="56">
        <v>22</v>
      </c>
      <c r="D95" s="149"/>
      <c r="E95" s="17"/>
      <c r="F95" s="17"/>
      <c r="G95" s="17"/>
      <c r="H95" s="74"/>
    </row>
    <row r="96" spans="1:8" s="19" customFormat="1" ht="11.25">
      <c r="A96" s="170" t="s">
        <v>146</v>
      </c>
      <c r="B96" s="171"/>
      <c r="C96" s="56">
        <v>23</v>
      </c>
      <c r="D96" s="149"/>
      <c r="E96" s="17"/>
      <c r="F96" s="17"/>
      <c r="G96" s="17"/>
      <c r="H96" s="74"/>
    </row>
    <row r="97" spans="1:8" s="19" customFormat="1" ht="11.25">
      <c r="A97" s="170" t="s">
        <v>147</v>
      </c>
      <c r="B97" s="171"/>
      <c r="C97" s="56">
        <v>24</v>
      </c>
      <c r="D97" s="149"/>
      <c r="E97" s="17"/>
      <c r="F97" s="17"/>
      <c r="G97" s="17"/>
      <c r="H97" s="74"/>
    </row>
    <row r="98" spans="1:8" s="19" customFormat="1" ht="11.25">
      <c r="A98" s="170" t="s">
        <v>148</v>
      </c>
      <c r="B98" s="171"/>
      <c r="C98" s="56">
        <v>25</v>
      </c>
      <c r="D98" s="149"/>
      <c r="E98" s="17"/>
      <c r="F98" s="17"/>
      <c r="G98" s="17"/>
      <c r="H98" s="74"/>
    </row>
    <row r="99" spans="1:8" s="19" customFormat="1" ht="11.25">
      <c r="A99" s="170" t="s">
        <v>149</v>
      </c>
      <c r="B99" s="171"/>
      <c r="C99" s="56">
        <v>26</v>
      </c>
      <c r="D99" s="149"/>
      <c r="E99" s="17"/>
      <c r="F99" s="17"/>
      <c r="G99" s="17"/>
      <c r="H99" s="74"/>
    </row>
    <row r="100" spans="1:8" s="19" customFormat="1" ht="11.25">
      <c r="A100" s="170" t="s">
        <v>150</v>
      </c>
      <c r="B100" s="171"/>
      <c r="C100" s="56">
        <v>27</v>
      </c>
      <c r="D100" s="149"/>
      <c r="E100" s="17"/>
      <c r="F100" s="17"/>
      <c r="G100" s="17"/>
      <c r="H100" s="74"/>
    </row>
    <row r="101" spans="1:8" s="19" customFormat="1" ht="11.25">
      <c r="A101" s="170" t="s">
        <v>151</v>
      </c>
      <c r="B101" s="171"/>
      <c r="C101" s="56">
        <v>28</v>
      </c>
      <c r="D101" s="149"/>
      <c r="E101" s="17"/>
      <c r="F101" s="17"/>
      <c r="G101" s="17"/>
      <c r="H101" s="74"/>
    </row>
    <row r="102" spans="1:8" s="19" customFormat="1" ht="11.25">
      <c r="A102" s="170" t="s">
        <v>152</v>
      </c>
      <c r="B102" s="171"/>
      <c r="C102" s="56">
        <v>29</v>
      </c>
      <c r="D102" s="149"/>
      <c r="E102" s="17"/>
      <c r="F102" s="17"/>
      <c r="G102" s="17"/>
      <c r="H102" s="74"/>
    </row>
    <row r="103" spans="1:8" s="19" customFormat="1" ht="11.25">
      <c r="A103" s="170" t="s">
        <v>153</v>
      </c>
      <c r="B103" s="171"/>
      <c r="C103" s="56">
        <v>30</v>
      </c>
      <c r="D103" s="149"/>
      <c r="E103" s="17"/>
      <c r="F103" s="17"/>
      <c r="G103" s="17"/>
      <c r="H103" s="74"/>
    </row>
    <row r="104" spans="1:8" s="19" customFormat="1" ht="11.25">
      <c r="A104" s="170" t="s">
        <v>154</v>
      </c>
      <c r="B104" s="171"/>
      <c r="C104" s="56">
        <v>31</v>
      </c>
      <c r="D104" s="149"/>
      <c r="E104" s="17"/>
      <c r="F104" s="17"/>
      <c r="G104" s="17"/>
      <c r="H104" s="74"/>
    </row>
    <row r="105" spans="1:8" s="19" customFormat="1" ht="11.25">
      <c r="A105" s="170" t="s">
        <v>155</v>
      </c>
      <c r="B105" s="171"/>
      <c r="C105" s="56">
        <v>32</v>
      </c>
      <c r="D105" s="149"/>
      <c r="E105" s="17"/>
      <c r="F105" s="17"/>
      <c r="G105" s="17"/>
      <c r="H105" s="74"/>
    </row>
    <row r="106" spans="1:8" s="19" customFormat="1" ht="11.25">
      <c r="A106" s="170" t="s">
        <v>156</v>
      </c>
      <c r="B106" s="171"/>
      <c r="C106" s="56">
        <v>33</v>
      </c>
      <c r="D106" s="149"/>
      <c r="E106" s="17"/>
      <c r="F106" s="17"/>
      <c r="G106" s="17"/>
      <c r="H106" s="74"/>
    </row>
    <row r="107" spans="1:8" s="19" customFormat="1" ht="11.25">
      <c r="A107" s="170" t="s">
        <v>157</v>
      </c>
      <c r="B107" s="171"/>
      <c r="C107" s="56">
        <v>34</v>
      </c>
      <c r="D107" s="149"/>
      <c r="E107" s="17"/>
      <c r="F107" s="17"/>
      <c r="G107" s="17"/>
      <c r="H107" s="74"/>
    </row>
    <row r="108" spans="1:8" s="19" customFormat="1" ht="11.25">
      <c r="A108" s="170" t="s">
        <v>168</v>
      </c>
      <c r="B108" s="171"/>
      <c r="C108" s="56">
        <v>35</v>
      </c>
      <c r="D108" s="149"/>
      <c r="E108" s="17"/>
      <c r="F108" s="17"/>
      <c r="G108" s="17"/>
      <c r="H108" s="74"/>
    </row>
    <row r="109" spans="1:8" s="19" customFormat="1" ht="11.25">
      <c r="A109" s="170" t="s">
        <v>169</v>
      </c>
      <c r="B109" s="171"/>
      <c r="C109" s="56">
        <v>36</v>
      </c>
      <c r="D109" s="149"/>
      <c r="E109" s="17"/>
      <c r="F109" s="17"/>
      <c r="G109" s="17"/>
      <c r="H109" s="74"/>
    </row>
    <row r="110" spans="1:8" s="19" customFormat="1" ht="11.25">
      <c r="A110" s="170" t="s">
        <v>170</v>
      </c>
      <c r="B110" s="171"/>
      <c r="C110" s="56">
        <v>37</v>
      </c>
      <c r="D110" s="149"/>
      <c r="E110" s="17"/>
      <c r="F110" s="17"/>
      <c r="G110" s="17"/>
      <c r="H110" s="74"/>
    </row>
    <row r="111" spans="1:8" s="19" customFormat="1" ht="11.25">
      <c r="A111" s="170" t="s">
        <v>171</v>
      </c>
      <c r="B111" s="171"/>
      <c r="C111" s="56">
        <v>38</v>
      </c>
      <c r="D111" s="149"/>
      <c r="E111" s="17"/>
      <c r="F111" s="17"/>
      <c r="G111" s="17"/>
      <c r="H111" s="74"/>
    </row>
    <row r="112" spans="1:8" s="19" customFormat="1" ht="11.25">
      <c r="A112" s="170" t="s">
        <v>172</v>
      </c>
      <c r="B112" s="171"/>
      <c r="C112" s="56">
        <v>39</v>
      </c>
      <c r="D112" s="149"/>
      <c r="E112" s="17"/>
      <c r="F112" s="17"/>
      <c r="G112" s="17"/>
      <c r="H112" s="74"/>
    </row>
    <row r="113" spans="1:8" s="19" customFormat="1" ht="11.25">
      <c r="A113" s="170" t="s">
        <v>173</v>
      </c>
      <c r="B113" s="171"/>
      <c r="C113" s="56">
        <v>40</v>
      </c>
      <c r="D113" s="149"/>
      <c r="E113" s="17"/>
      <c r="F113" s="17"/>
      <c r="G113" s="17"/>
      <c r="H113" s="74"/>
    </row>
    <row r="114" spans="1:8" s="19" customFormat="1" ht="11.25">
      <c r="A114" s="170" t="s">
        <v>174</v>
      </c>
      <c r="B114" s="171"/>
      <c r="C114" s="56">
        <v>41</v>
      </c>
      <c r="D114" s="149"/>
      <c r="E114" s="17"/>
      <c r="F114" s="17"/>
      <c r="G114" s="17"/>
      <c r="H114" s="74"/>
    </row>
    <row r="115" spans="1:8" s="19" customFormat="1" ht="11.25">
      <c r="A115" s="170" t="s">
        <v>175</v>
      </c>
      <c r="B115" s="171"/>
      <c r="C115" s="56">
        <v>42</v>
      </c>
      <c r="D115" s="149"/>
      <c r="E115" s="17"/>
      <c r="F115" s="17"/>
      <c r="G115" s="17"/>
      <c r="H115" s="74"/>
    </row>
    <row r="116" spans="1:8" s="19" customFormat="1" ht="11.25">
      <c r="A116" s="170" t="s">
        <v>176</v>
      </c>
      <c r="B116" s="171"/>
      <c r="C116" s="56">
        <v>43</v>
      </c>
      <c r="D116" s="149"/>
      <c r="E116" s="17"/>
      <c r="F116" s="17"/>
      <c r="G116" s="17"/>
      <c r="H116" s="74"/>
    </row>
    <row r="117" spans="1:8" s="19" customFormat="1" ht="11.25">
      <c r="A117" s="170" t="s">
        <v>177</v>
      </c>
      <c r="B117" s="171"/>
      <c r="C117" s="56">
        <v>44</v>
      </c>
      <c r="D117" s="149">
        <v>27892</v>
      </c>
      <c r="E117" s="17">
        <f>D117</f>
        <v>27892</v>
      </c>
      <c r="F117" s="17"/>
      <c r="G117" s="17"/>
      <c r="H117" s="74"/>
    </row>
    <row r="118" spans="1:8" s="19" customFormat="1" ht="11.25">
      <c r="A118" s="170" t="s">
        <v>178</v>
      </c>
      <c r="B118" s="171"/>
      <c r="C118" s="56">
        <v>45</v>
      </c>
      <c r="D118" s="149" t="s">
        <v>167</v>
      </c>
      <c r="E118" s="17" t="s">
        <v>167</v>
      </c>
      <c r="F118" s="17" t="s">
        <v>167</v>
      </c>
      <c r="G118" s="17" t="s">
        <v>167</v>
      </c>
      <c r="H118" s="74"/>
    </row>
    <row r="119" spans="1:8" s="19" customFormat="1" ht="11.25">
      <c r="A119" s="170" t="s">
        <v>179</v>
      </c>
      <c r="B119" s="171"/>
      <c r="C119" s="56">
        <v>46</v>
      </c>
      <c r="D119" s="149"/>
      <c r="E119" s="17"/>
      <c r="F119" s="17"/>
      <c r="G119" s="17"/>
      <c r="H119" s="74"/>
    </row>
    <row r="120" spans="1:8" s="19" customFormat="1" ht="11.25">
      <c r="A120" s="170" t="s">
        <v>180</v>
      </c>
      <c r="B120" s="171"/>
      <c r="C120" s="56">
        <v>47</v>
      </c>
      <c r="D120" s="149">
        <f>D121+D128+D136+D137+D139</f>
        <v>76051</v>
      </c>
      <c r="E120" s="149">
        <f>E121+E128+E136+E137+E139</f>
        <v>76051</v>
      </c>
      <c r="F120" s="17"/>
      <c r="G120" s="17"/>
      <c r="H120" s="74"/>
    </row>
    <row r="121" spans="1:8" s="19" customFormat="1" ht="11.25">
      <c r="A121" s="170" t="s">
        <v>181</v>
      </c>
      <c r="B121" s="171"/>
      <c r="C121" s="56">
        <v>48</v>
      </c>
      <c r="D121" s="149">
        <v>60000</v>
      </c>
      <c r="E121" s="17">
        <v>60000</v>
      </c>
      <c r="F121" s="17"/>
      <c r="G121" s="17"/>
      <c r="H121" s="74"/>
    </row>
    <row r="122" spans="1:8" s="19" customFormat="1" ht="11.25">
      <c r="A122" s="170" t="s">
        <v>182</v>
      </c>
      <c r="B122" s="171"/>
      <c r="C122" s="56">
        <v>49</v>
      </c>
      <c r="D122" s="149">
        <v>60000</v>
      </c>
      <c r="E122" s="17">
        <v>60000</v>
      </c>
      <c r="F122" s="17"/>
      <c r="G122" s="17"/>
      <c r="H122" s="74"/>
    </row>
    <row r="123" spans="1:8" s="19" customFormat="1" ht="11.25">
      <c r="A123" s="170" t="s">
        <v>183</v>
      </c>
      <c r="B123" s="171"/>
      <c r="C123" s="56">
        <v>50</v>
      </c>
      <c r="D123" s="149"/>
      <c r="E123" s="17"/>
      <c r="F123" s="17"/>
      <c r="G123" s="17"/>
      <c r="H123" s="74"/>
    </row>
    <row r="124" spans="1:8" s="19" customFormat="1" ht="11.25">
      <c r="A124" s="170" t="s">
        <v>184</v>
      </c>
      <c r="B124" s="171"/>
      <c r="C124" s="56">
        <v>51</v>
      </c>
      <c r="D124" s="149"/>
      <c r="E124" s="17"/>
      <c r="F124" s="17"/>
      <c r="G124" s="17"/>
      <c r="H124" s="74"/>
    </row>
    <row r="125" spans="1:8" s="19" customFormat="1" ht="11.25">
      <c r="A125" s="170" t="s">
        <v>185</v>
      </c>
      <c r="B125" s="171"/>
      <c r="C125" s="56">
        <v>52</v>
      </c>
      <c r="D125" s="149"/>
      <c r="E125" s="17"/>
      <c r="F125" s="17"/>
      <c r="G125" s="17"/>
      <c r="H125" s="74"/>
    </row>
    <row r="126" spans="1:8" s="19" customFormat="1" ht="11.25">
      <c r="A126" s="170" t="s">
        <v>186</v>
      </c>
      <c r="B126" s="171"/>
      <c r="C126" s="56">
        <v>53</v>
      </c>
      <c r="D126" s="149"/>
      <c r="E126" s="17"/>
      <c r="F126" s="17"/>
      <c r="G126" s="17"/>
      <c r="H126" s="74"/>
    </row>
    <row r="127" spans="1:8" s="19" customFormat="1" ht="11.25">
      <c r="A127" s="170" t="s">
        <v>187</v>
      </c>
      <c r="B127" s="171"/>
      <c r="C127" s="56">
        <v>54</v>
      </c>
      <c r="D127" s="149"/>
      <c r="E127" s="17"/>
      <c r="F127" s="17"/>
      <c r="G127" s="17"/>
      <c r="H127" s="74"/>
    </row>
    <row r="128" spans="1:8" s="19" customFormat="1" ht="11.25">
      <c r="A128" s="170" t="s">
        <v>188</v>
      </c>
      <c r="B128" s="171"/>
      <c r="C128" s="56">
        <v>55</v>
      </c>
      <c r="D128" s="149">
        <f>D135</f>
        <v>-24357</v>
      </c>
      <c r="E128" s="17">
        <f>E135</f>
        <v>-24357</v>
      </c>
      <c r="F128" s="17"/>
      <c r="G128" s="17"/>
      <c r="H128" s="74"/>
    </row>
    <row r="129" spans="1:8" s="19" customFormat="1" ht="11.25">
      <c r="A129" s="170" t="s">
        <v>189</v>
      </c>
      <c r="B129" s="171"/>
      <c r="C129" s="56">
        <v>56</v>
      </c>
      <c r="D129" s="149"/>
      <c r="E129" s="17"/>
      <c r="F129" s="17"/>
      <c r="G129" s="17"/>
      <c r="H129" s="74"/>
    </row>
    <row r="130" spans="1:8" s="19" customFormat="1" ht="11.25">
      <c r="A130" s="170" t="s">
        <v>190</v>
      </c>
      <c r="B130" s="171"/>
      <c r="C130" s="56">
        <v>57</v>
      </c>
      <c r="D130" s="149"/>
      <c r="E130" s="17"/>
      <c r="F130" s="17"/>
      <c r="G130" s="17"/>
      <c r="H130" s="74"/>
    </row>
    <row r="131" spans="1:8" s="19" customFormat="1" ht="11.25">
      <c r="A131" s="170" t="s">
        <v>191</v>
      </c>
      <c r="B131" s="171"/>
      <c r="C131" s="56">
        <v>58</v>
      </c>
      <c r="D131" s="149"/>
      <c r="E131" s="17"/>
      <c r="F131" s="17"/>
      <c r="G131" s="17"/>
      <c r="H131" s="74"/>
    </row>
    <row r="132" spans="1:8" s="19" customFormat="1" ht="11.25">
      <c r="A132" s="170" t="s">
        <v>192</v>
      </c>
      <c r="B132" s="171"/>
      <c r="C132" s="56">
        <v>59</v>
      </c>
      <c r="D132" s="149"/>
      <c r="E132" s="17"/>
      <c r="F132" s="17"/>
      <c r="G132" s="17"/>
      <c r="H132" s="74"/>
    </row>
    <row r="133" spans="1:8" s="19" customFormat="1" ht="11.25">
      <c r="A133" s="170" t="s">
        <v>193</v>
      </c>
      <c r="B133" s="171"/>
      <c r="C133" s="56">
        <v>60</v>
      </c>
      <c r="D133" s="149"/>
      <c r="E133" s="17"/>
      <c r="F133" s="17"/>
      <c r="G133" s="17"/>
      <c r="H133" s="74"/>
    </row>
    <row r="134" spans="1:8" s="19" customFormat="1" ht="11.25">
      <c r="A134" s="170" t="s">
        <v>194</v>
      </c>
      <c r="B134" s="171"/>
      <c r="C134" s="56">
        <v>61</v>
      </c>
      <c r="D134" s="149"/>
      <c r="E134" s="17"/>
      <c r="F134" s="17"/>
      <c r="G134" s="17"/>
      <c r="H134" s="74"/>
    </row>
    <row r="135" spans="1:8" s="19" customFormat="1" ht="11.25">
      <c r="A135" s="170" t="s">
        <v>195</v>
      </c>
      <c r="B135" s="171"/>
      <c r="C135" s="56">
        <v>62</v>
      </c>
      <c r="D135" s="149">
        <v>-24357</v>
      </c>
      <c r="E135" s="17">
        <v>-24357</v>
      </c>
      <c r="F135" s="17"/>
      <c r="G135" s="17"/>
      <c r="H135" s="74"/>
    </row>
    <row r="136" spans="1:8" s="19" customFormat="1" ht="11.25">
      <c r="A136" s="170" t="s">
        <v>196</v>
      </c>
      <c r="B136" s="171"/>
      <c r="C136" s="56">
        <v>63</v>
      </c>
      <c r="D136" s="149">
        <v>12100</v>
      </c>
      <c r="E136" s="17">
        <v>12100</v>
      </c>
      <c r="F136" s="17"/>
      <c r="G136" s="17"/>
      <c r="H136" s="74"/>
    </row>
    <row r="137" spans="1:8" s="19" customFormat="1" ht="11.25">
      <c r="A137" s="170" t="s">
        <v>197</v>
      </c>
      <c r="B137" s="171"/>
      <c r="C137" s="56">
        <v>64</v>
      </c>
      <c r="D137" s="149">
        <v>26620</v>
      </c>
      <c r="E137" s="17">
        <v>26620</v>
      </c>
      <c r="F137" s="17"/>
      <c r="G137" s="17"/>
      <c r="H137" s="74"/>
    </row>
    <row r="138" spans="1:8" s="19" customFormat="1" ht="11.25">
      <c r="A138" s="170" t="s">
        <v>198</v>
      </c>
      <c r="B138" s="171"/>
      <c r="C138" s="56">
        <v>65</v>
      </c>
      <c r="D138" s="149"/>
      <c r="E138" s="17"/>
      <c r="F138" s="17"/>
      <c r="G138" s="17"/>
      <c r="H138" s="74"/>
    </row>
    <row r="139" spans="1:8" s="19" customFormat="1" ht="12" thickBot="1">
      <c r="A139" s="172" t="s">
        <v>199</v>
      </c>
      <c r="B139" s="173"/>
      <c r="C139" s="77">
        <v>66</v>
      </c>
      <c r="D139" s="12">
        <v>1688</v>
      </c>
      <c r="E139" s="13">
        <v>1688</v>
      </c>
      <c r="F139" s="13"/>
      <c r="G139" s="13"/>
      <c r="H139" s="79"/>
    </row>
    <row r="140" spans="3:8" s="19" customFormat="1" ht="12">
      <c r="C140" s="23"/>
      <c r="D140" s="116"/>
      <c r="E140" s="118"/>
      <c r="F140" s="118"/>
      <c r="G140" s="118"/>
      <c r="H140" s="24"/>
    </row>
    <row r="141" spans="3:8" s="19" customFormat="1" ht="11.25">
      <c r="C141" s="23"/>
      <c r="D141" s="117"/>
      <c r="E141" s="117"/>
      <c r="F141" s="117"/>
      <c r="G141" s="117"/>
      <c r="H141" s="24"/>
    </row>
    <row r="142" spans="1:8" s="19" customFormat="1" ht="15">
      <c r="A142" s="115" t="s">
        <v>63</v>
      </c>
      <c r="C142" s="23"/>
      <c r="D142" s="24"/>
      <c r="E142" s="24"/>
      <c r="F142" s="24"/>
      <c r="G142" s="24"/>
      <c r="H142" s="24"/>
    </row>
    <row r="143" spans="1:8" s="19" customFormat="1" ht="17.25" customHeight="1">
      <c r="A143" s="114" t="s">
        <v>129</v>
      </c>
      <c r="C143" s="23"/>
      <c r="D143" s="24"/>
      <c r="E143" s="24"/>
      <c r="F143" s="24"/>
      <c r="G143" s="24"/>
      <c r="H143" s="24"/>
    </row>
    <row r="144" spans="1:8" s="19" customFormat="1" ht="15" customHeight="1" thickBot="1">
      <c r="A144" s="142">
        <v>41182</v>
      </c>
      <c r="C144" s="23"/>
      <c r="D144" s="24"/>
      <c r="E144" s="24"/>
      <c r="F144" s="24"/>
      <c r="G144" s="24"/>
      <c r="H144" s="24"/>
    </row>
    <row r="145" spans="1:4" ht="15" customHeight="1">
      <c r="A145" s="174" t="s">
        <v>60</v>
      </c>
      <c r="B145" s="108" t="s">
        <v>61</v>
      </c>
      <c r="C145" s="108"/>
      <c r="D145" s="109"/>
    </row>
    <row r="146" spans="1:4" ht="15" customHeight="1">
      <c r="A146" s="175" t="s">
        <v>200</v>
      </c>
      <c r="B146" s="20">
        <v>1</v>
      </c>
      <c r="C146" s="20"/>
      <c r="D146" s="153">
        <f>D147+D156+D163+D164+D169+D182+D189+D195+D202+D203+D204+D205+D206+D207</f>
        <v>8313</v>
      </c>
    </row>
    <row r="147" spans="1:4" ht="15" customHeight="1">
      <c r="A147" s="175" t="s">
        <v>201</v>
      </c>
      <c r="B147" s="20">
        <v>2</v>
      </c>
      <c r="C147" s="20"/>
      <c r="D147" s="21">
        <f>D148+D153+D149+D150+D151+D152+D154+D155</f>
        <v>272</v>
      </c>
    </row>
    <row r="148" spans="1:4" ht="15" customHeight="1">
      <c r="A148" s="175" t="s">
        <v>202</v>
      </c>
      <c r="B148" s="20">
        <v>3</v>
      </c>
      <c r="C148" s="105"/>
      <c r="D148" s="21">
        <v>159</v>
      </c>
    </row>
    <row r="149" spans="1:4" ht="15" customHeight="1">
      <c r="A149" s="175" t="s">
        <v>203</v>
      </c>
      <c r="B149" s="20">
        <v>4</v>
      </c>
      <c r="C149" s="20"/>
      <c r="D149" s="21"/>
    </row>
    <row r="150" spans="1:4" ht="15" customHeight="1">
      <c r="A150" s="175" t="s">
        <v>204</v>
      </c>
      <c r="B150" s="20">
        <v>5</v>
      </c>
      <c r="C150" s="20"/>
      <c r="D150" s="21"/>
    </row>
    <row r="151" spans="1:4" ht="15" customHeight="1">
      <c r="A151" s="175" t="s">
        <v>205</v>
      </c>
      <c r="B151" s="20">
        <v>6</v>
      </c>
      <c r="C151" s="20"/>
      <c r="D151" s="21"/>
    </row>
    <row r="152" spans="1:4" ht="15" customHeight="1">
      <c r="A152" s="175" t="s">
        <v>206</v>
      </c>
      <c r="B152" s="20">
        <v>7</v>
      </c>
      <c r="C152" s="105"/>
      <c r="D152" s="21">
        <v>113</v>
      </c>
    </row>
    <row r="153" spans="1:4" ht="15" customHeight="1">
      <c r="A153" s="175" t="s">
        <v>207</v>
      </c>
      <c r="B153" s="20">
        <v>8</v>
      </c>
      <c r="C153" s="105"/>
      <c r="D153" s="21"/>
    </row>
    <row r="154" spans="1:4" ht="15" customHeight="1">
      <c r="A154" s="175" t="s">
        <v>208</v>
      </c>
      <c r="B154" s="20">
        <v>9</v>
      </c>
      <c r="C154" s="20"/>
      <c r="D154" s="21"/>
    </row>
    <row r="155" spans="1:4" ht="15" customHeight="1">
      <c r="A155" s="175" t="s">
        <v>209</v>
      </c>
      <c r="B155" s="20">
        <v>10</v>
      </c>
      <c r="C155" s="20"/>
      <c r="D155" s="21"/>
    </row>
    <row r="156" spans="1:4" ht="15" customHeight="1">
      <c r="A156" s="175" t="s">
        <v>210</v>
      </c>
      <c r="B156" s="20">
        <v>11</v>
      </c>
      <c r="C156" s="105"/>
      <c r="D156" s="21">
        <v>-666</v>
      </c>
    </row>
    <row r="157" spans="1:4" ht="15" customHeight="1">
      <c r="A157" s="175" t="s">
        <v>211</v>
      </c>
      <c r="B157" s="20">
        <v>12</v>
      </c>
      <c r="C157" s="105"/>
      <c r="D157" s="21">
        <v>-43</v>
      </c>
    </row>
    <row r="158" spans="1:4" ht="15" customHeight="1">
      <c r="A158" s="175" t="s">
        <v>212</v>
      </c>
      <c r="B158" s="20">
        <v>13</v>
      </c>
      <c r="C158" s="20"/>
      <c r="D158" s="21"/>
    </row>
    <row r="159" spans="1:4" ht="15" customHeight="1">
      <c r="A159" s="175" t="s">
        <v>213</v>
      </c>
      <c r="B159" s="20">
        <v>14</v>
      </c>
      <c r="C159" s="20"/>
      <c r="D159" s="21"/>
    </row>
    <row r="160" spans="1:4" ht="15" customHeight="1">
      <c r="A160" s="175" t="s">
        <v>214</v>
      </c>
      <c r="B160" s="20">
        <v>15</v>
      </c>
      <c r="C160" s="20"/>
      <c r="D160" s="21"/>
    </row>
    <row r="161" spans="1:4" ht="15" customHeight="1">
      <c r="A161" s="175" t="s">
        <v>215</v>
      </c>
      <c r="B161" s="20">
        <v>16</v>
      </c>
      <c r="C161" s="20"/>
      <c r="D161" s="21"/>
    </row>
    <row r="162" spans="1:4" ht="15" customHeight="1">
      <c r="A162" s="175" t="s">
        <v>216</v>
      </c>
      <c r="B162" s="20">
        <v>17</v>
      </c>
      <c r="C162" s="20"/>
      <c r="D162" s="21">
        <v>-623</v>
      </c>
    </row>
    <row r="163" spans="1:4" ht="15" customHeight="1">
      <c r="A163" s="175" t="s">
        <v>217</v>
      </c>
      <c r="B163" s="20">
        <v>18</v>
      </c>
      <c r="C163" s="20"/>
      <c r="D163" s="21"/>
    </row>
    <row r="164" spans="1:4" ht="15" customHeight="1">
      <c r="A164" s="175" t="s">
        <v>218</v>
      </c>
      <c r="B164" s="20">
        <v>19</v>
      </c>
      <c r="C164" s="20"/>
      <c r="D164" s="21">
        <f>D168</f>
        <v>5000</v>
      </c>
    </row>
    <row r="165" spans="1:4" ht="15" customHeight="1">
      <c r="A165" s="175" t="s">
        <v>219</v>
      </c>
      <c r="B165" s="20">
        <v>20</v>
      </c>
      <c r="C165" s="20"/>
      <c r="D165" s="21"/>
    </row>
    <row r="166" spans="1:4" ht="15" customHeight="1">
      <c r="A166" s="175" t="s">
        <v>220</v>
      </c>
      <c r="B166" s="20">
        <v>21</v>
      </c>
      <c r="C166" s="20"/>
      <c r="D166" s="21"/>
    </row>
    <row r="167" spans="1:4" ht="15" customHeight="1">
      <c r="A167" s="175" t="s">
        <v>221</v>
      </c>
      <c r="B167" s="20">
        <v>22</v>
      </c>
      <c r="C167" s="20"/>
      <c r="D167" s="21"/>
    </row>
    <row r="168" spans="1:4" ht="15" customHeight="1">
      <c r="A168" s="175" t="s">
        <v>222</v>
      </c>
      <c r="B168" s="20">
        <v>23</v>
      </c>
      <c r="C168" s="20"/>
      <c r="D168" s="21">
        <v>5000</v>
      </c>
    </row>
    <row r="169" spans="1:4" ht="15" customHeight="1">
      <c r="A169" s="175" t="s">
        <v>223</v>
      </c>
      <c r="B169" s="20">
        <v>24</v>
      </c>
      <c r="C169" s="105"/>
      <c r="D169" s="21">
        <f>D174</f>
        <v>70</v>
      </c>
    </row>
    <row r="170" spans="1:4" ht="15" customHeight="1">
      <c r="A170" s="175" t="s">
        <v>224</v>
      </c>
      <c r="B170" s="20">
        <v>25</v>
      </c>
      <c r="C170" s="105"/>
      <c r="D170" s="21"/>
    </row>
    <row r="171" spans="1:4" ht="15" customHeight="1">
      <c r="A171" s="175" t="s">
        <v>225</v>
      </c>
      <c r="B171" s="20">
        <v>26</v>
      </c>
      <c r="C171" s="105"/>
      <c r="D171" s="21"/>
    </row>
    <row r="172" spans="1:4" ht="15" customHeight="1">
      <c r="A172" s="175" t="s">
        <v>226</v>
      </c>
      <c r="B172" s="20">
        <v>27</v>
      </c>
      <c r="C172" s="105"/>
      <c r="D172" s="21"/>
    </row>
    <row r="173" spans="1:4" ht="15" customHeight="1">
      <c r="A173" s="175" t="s">
        <v>227</v>
      </c>
      <c r="B173" s="20">
        <v>28</v>
      </c>
      <c r="C173" s="105"/>
      <c r="D173" s="21"/>
    </row>
    <row r="174" spans="1:4" ht="15" customHeight="1">
      <c r="A174" s="175" t="s">
        <v>228</v>
      </c>
      <c r="B174" s="20">
        <v>29</v>
      </c>
      <c r="C174" s="105"/>
      <c r="D174" s="21">
        <v>70</v>
      </c>
    </row>
    <row r="175" spans="1:4" ht="15" customHeight="1">
      <c r="A175" s="175" t="s">
        <v>229</v>
      </c>
      <c r="B175" s="20">
        <v>30</v>
      </c>
      <c r="C175" s="20"/>
      <c r="D175" s="21"/>
    </row>
    <row r="176" spans="1:4" ht="15" customHeight="1">
      <c r="A176" s="175" t="s">
        <v>230</v>
      </c>
      <c r="B176" s="20">
        <v>31</v>
      </c>
      <c r="C176" s="20"/>
      <c r="D176" s="21"/>
    </row>
    <row r="177" spans="1:4" ht="15" customHeight="1">
      <c r="A177" s="175" t="s">
        <v>231</v>
      </c>
      <c r="B177" s="20">
        <v>32</v>
      </c>
      <c r="C177" s="20"/>
      <c r="D177" s="21"/>
    </row>
    <row r="178" spans="1:4" ht="15" customHeight="1">
      <c r="A178" s="175" t="s">
        <v>232</v>
      </c>
      <c r="B178" s="20">
        <v>33</v>
      </c>
      <c r="C178" s="20"/>
      <c r="D178" s="21"/>
    </row>
    <row r="179" spans="1:4" ht="15" customHeight="1">
      <c r="A179" s="175" t="s">
        <v>233</v>
      </c>
      <c r="B179" s="20">
        <v>34</v>
      </c>
      <c r="C179" s="20"/>
      <c r="D179" s="21"/>
    </row>
    <row r="180" spans="1:4" ht="15" customHeight="1">
      <c r="A180" s="175" t="s">
        <v>234</v>
      </c>
      <c r="B180" s="20">
        <v>35</v>
      </c>
      <c r="C180" s="20"/>
      <c r="D180" s="21"/>
    </row>
    <row r="181" spans="1:4" ht="15" customHeight="1">
      <c r="A181" s="175" t="s">
        <v>235</v>
      </c>
      <c r="B181" s="20">
        <v>36</v>
      </c>
      <c r="C181" s="20"/>
      <c r="D181" s="21"/>
    </row>
    <row r="182" spans="1:4" ht="15" customHeight="1">
      <c r="A182" s="175" t="s">
        <v>236</v>
      </c>
      <c r="B182" s="20">
        <v>37</v>
      </c>
      <c r="C182" s="105"/>
      <c r="D182" s="21">
        <v>-125</v>
      </c>
    </row>
    <row r="183" spans="1:4" ht="15" customHeight="1">
      <c r="A183" s="175" t="s">
        <v>237</v>
      </c>
      <c r="B183" s="20">
        <v>38</v>
      </c>
      <c r="C183" s="105"/>
      <c r="D183" s="21"/>
    </row>
    <row r="184" spans="1:4" ht="15" customHeight="1">
      <c r="A184" s="175" t="s">
        <v>238</v>
      </c>
      <c r="B184" s="20">
        <v>39</v>
      </c>
      <c r="C184" s="105"/>
      <c r="D184" s="21"/>
    </row>
    <row r="185" spans="1:4" ht="15" customHeight="1">
      <c r="A185" s="175" t="s">
        <v>239</v>
      </c>
      <c r="B185" s="20">
        <v>40</v>
      </c>
      <c r="C185" s="105"/>
      <c r="D185" s="21"/>
    </row>
    <row r="186" spans="1:4" ht="15" customHeight="1">
      <c r="A186" s="175" t="s">
        <v>240</v>
      </c>
      <c r="B186" s="20">
        <v>41</v>
      </c>
      <c r="C186" s="105"/>
      <c r="D186" s="21">
        <v>-125</v>
      </c>
    </row>
    <row r="187" spans="1:4" ht="15" customHeight="1">
      <c r="A187" s="175" t="s">
        <v>241</v>
      </c>
      <c r="B187" s="20">
        <v>42</v>
      </c>
      <c r="C187" s="20"/>
      <c r="D187" s="21"/>
    </row>
    <row r="188" spans="1:4" ht="15" customHeight="1">
      <c r="A188" s="175" t="s">
        <v>242</v>
      </c>
      <c r="B188" s="20">
        <v>43</v>
      </c>
      <c r="C188" s="20"/>
      <c r="D188" s="21"/>
    </row>
    <row r="189" spans="1:4" ht="15" customHeight="1">
      <c r="A189" s="175" t="s">
        <v>0</v>
      </c>
      <c r="B189" s="20">
        <v>44</v>
      </c>
      <c r="C189" s="20"/>
      <c r="D189" s="21"/>
    </row>
    <row r="190" spans="1:4" ht="15" customHeight="1">
      <c r="A190" s="175" t="s">
        <v>1</v>
      </c>
      <c r="B190" s="20">
        <v>45</v>
      </c>
      <c r="C190" s="20"/>
      <c r="D190" s="21"/>
    </row>
    <row r="191" spans="1:4" ht="15" customHeight="1">
      <c r="A191" s="175" t="s">
        <v>2</v>
      </c>
      <c r="B191" s="20">
        <v>46</v>
      </c>
      <c r="C191" s="20"/>
      <c r="D191" s="21"/>
    </row>
    <row r="192" spans="1:4" ht="15" customHeight="1">
      <c r="A192" s="175" t="s">
        <v>3</v>
      </c>
      <c r="B192" s="20">
        <v>47</v>
      </c>
      <c r="C192" s="20"/>
      <c r="D192" s="21"/>
    </row>
    <row r="193" spans="1:4" ht="15" customHeight="1">
      <c r="A193" s="175" t="s">
        <v>4</v>
      </c>
      <c r="B193" s="20">
        <v>48</v>
      </c>
      <c r="C193" s="20"/>
      <c r="D193" s="21"/>
    </row>
    <row r="194" spans="1:4" ht="15" customHeight="1">
      <c r="A194" s="175" t="s">
        <v>5</v>
      </c>
      <c r="B194" s="20">
        <v>49</v>
      </c>
      <c r="C194" s="20"/>
      <c r="D194" s="21"/>
    </row>
    <row r="195" spans="1:4" ht="15" customHeight="1">
      <c r="A195" s="175" t="s">
        <v>6</v>
      </c>
      <c r="B195" s="20">
        <v>50</v>
      </c>
      <c r="C195" s="105"/>
      <c r="D195" s="21">
        <f>D196+D198+D199+D200+D201</f>
        <v>8</v>
      </c>
    </row>
    <row r="196" spans="1:4" ht="15" customHeight="1">
      <c r="A196" s="175" t="s">
        <v>7</v>
      </c>
      <c r="B196" s="20">
        <v>51</v>
      </c>
      <c r="C196" s="105"/>
      <c r="D196" s="152">
        <v>12</v>
      </c>
    </row>
    <row r="197" spans="1:4" ht="15" customHeight="1">
      <c r="A197" s="175" t="s">
        <v>8</v>
      </c>
      <c r="B197" s="20">
        <v>52</v>
      </c>
      <c r="C197" s="20"/>
      <c r="D197" s="21"/>
    </row>
    <row r="198" spans="1:4" ht="15" customHeight="1">
      <c r="A198" s="175" t="s">
        <v>9</v>
      </c>
      <c r="B198" s="20">
        <v>53</v>
      </c>
      <c r="C198" s="105"/>
      <c r="D198" s="21">
        <v>-4</v>
      </c>
    </row>
    <row r="199" spans="1:4" ht="15" customHeight="1">
      <c r="A199" s="175" t="s">
        <v>10</v>
      </c>
      <c r="B199" s="20">
        <v>54</v>
      </c>
      <c r="C199" s="20"/>
      <c r="D199" s="21"/>
    </row>
    <row r="200" spans="1:4" ht="15" customHeight="1">
      <c r="A200" s="175" t="s">
        <v>11</v>
      </c>
      <c r="B200" s="20">
        <v>55</v>
      </c>
      <c r="C200" s="20"/>
      <c r="D200" s="152"/>
    </row>
    <row r="201" spans="1:4" ht="15" customHeight="1">
      <c r="A201" s="175" t="s">
        <v>12</v>
      </c>
      <c r="B201" s="20">
        <v>56</v>
      </c>
      <c r="C201" s="20"/>
      <c r="D201" s="21"/>
    </row>
    <row r="202" spans="1:4" ht="15" customHeight="1">
      <c r="A202" s="175" t="s">
        <v>13</v>
      </c>
      <c r="B202" s="20">
        <v>57</v>
      </c>
      <c r="C202" s="20"/>
      <c r="D202" s="21"/>
    </row>
    <row r="203" spans="1:4" ht="15" customHeight="1">
      <c r="A203" s="175" t="s">
        <v>14</v>
      </c>
      <c r="B203" s="20">
        <v>58</v>
      </c>
      <c r="C203" s="20"/>
      <c r="D203" s="21"/>
    </row>
    <row r="204" spans="1:4" ht="15" customHeight="1">
      <c r="A204" s="175" t="s">
        <v>15</v>
      </c>
      <c r="B204" s="20">
        <v>59</v>
      </c>
      <c r="C204" s="105"/>
      <c r="D204" s="152">
        <v>35</v>
      </c>
    </row>
    <row r="205" spans="1:4" ht="15" customHeight="1">
      <c r="A205" s="175" t="s">
        <v>16</v>
      </c>
      <c r="B205" s="20">
        <v>60</v>
      </c>
      <c r="C205" s="20"/>
      <c r="D205" s="21"/>
    </row>
    <row r="206" spans="1:4" ht="15" customHeight="1">
      <c r="A206" s="175" t="s">
        <v>17</v>
      </c>
      <c r="B206" s="20">
        <v>61</v>
      </c>
      <c r="C206" s="105"/>
      <c r="D206" s="21">
        <v>3871</v>
      </c>
    </row>
    <row r="207" spans="1:4" ht="15" customHeight="1">
      <c r="A207" s="175" t="s">
        <v>18</v>
      </c>
      <c r="B207" s="20">
        <v>62</v>
      </c>
      <c r="C207" s="20"/>
      <c r="D207" s="21">
        <v>-152</v>
      </c>
    </row>
    <row r="208" spans="1:4" ht="15" customHeight="1">
      <c r="A208" s="175" t="s">
        <v>19</v>
      </c>
      <c r="B208" s="20">
        <v>63</v>
      </c>
      <c r="C208" s="20"/>
      <c r="D208" s="21">
        <v>-6625</v>
      </c>
    </row>
    <row r="209" spans="1:4" ht="15" customHeight="1">
      <c r="A209" s="175" t="s">
        <v>20</v>
      </c>
      <c r="B209" s="20">
        <v>64</v>
      </c>
      <c r="C209" s="20"/>
      <c r="D209" s="21">
        <v>-2922</v>
      </c>
    </row>
    <row r="210" spans="1:4" ht="15" customHeight="1">
      <c r="A210" s="175" t="s">
        <v>21</v>
      </c>
      <c r="B210" s="20">
        <v>65</v>
      </c>
      <c r="C210" s="20"/>
      <c r="D210" s="21">
        <v>-2119</v>
      </c>
    </row>
    <row r="211" spans="1:4" ht="15" customHeight="1">
      <c r="A211" s="175" t="s">
        <v>22</v>
      </c>
      <c r="B211" s="20">
        <v>66</v>
      </c>
      <c r="C211" s="20"/>
      <c r="D211" s="21">
        <v>-803</v>
      </c>
    </row>
    <row r="212" spans="1:4" ht="15" customHeight="1">
      <c r="A212" s="175" t="s">
        <v>23</v>
      </c>
      <c r="B212" s="20">
        <v>67</v>
      </c>
      <c r="C212" s="20"/>
      <c r="D212" s="21"/>
    </row>
    <row r="213" spans="1:4" ht="15" customHeight="1">
      <c r="A213" s="175" t="s">
        <v>24</v>
      </c>
      <c r="B213" s="20">
        <v>68</v>
      </c>
      <c r="C213" s="20"/>
      <c r="D213" s="21"/>
    </row>
    <row r="214" spans="1:4" ht="15" customHeight="1">
      <c r="A214" s="175" t="s">
        <v>25</v>
      </c>
      <c r="B214" s="20">
        <v>69</v>
      </c>
      <c r="C214" s="20"/>
      <c r="D214" s="21"/>
    </row>
    <row r="215" spans="1:4" ht="15" customHeight="1">
      <c r="A215" s="175" t="s">
        <v>26</v>
      </c>
      <c r="B215" s="20">
        <v>70</v>
      </c>
      <c r="C215" s="20"/>
      <c r="D215" s="21"/>
    </row>
    <row r="216" spans="1:4" ht="15" customHeight="1">
      <c r="A216" s="175" t="s">
        <v>27</v>
      </c>
      <c r="B216" s="20">
        <v>71</v>
      </c>
      <c r="C216" s="20"/>
      <c r="D216" s="153">
        <v>-3703</v>
      </c>
    </row>
    <row r="217" spans="1:4" ht="15" customHeight="1">
      <c r="A217" s="175" t="s">
        <v>28</v>
      </c>
      <c r="B217" s="20">
        <v>72</v>
      </c>
      <c r="C217" s="20"/>
      <c r="D217" s="21">
        <v>-120</v>
      </c>
    </row>
    <row r="218" spans="1:4" ht="15" customHeight="1">
      <c r="A218" s="175" t="s">
        <v>29</v>
      </c>
      <c r="B218" s="20">
        <v>73</v>
      </c>
      <c r="C218" s="20"/>
      <c r="D218" s="21">
        <v>-800</v>
      </c>
    </row>
    <row r="219" spans="1:4" ht="15" customHeight="1">
      <c r="A219" s="175" t="s">
        <v>30</v>
      </c>
      <c r="B219" s="20">
        <v>74</v>
      </c>
      <c r="C219" s="20"/>
      <c r="D219" s="21">
        <v>-471</v>
      </c>
    </row>
    <row r="220" spans="1:4" ht="15" customHeight="1">
      <c r="A220" s="175" t="s">
        <v>31</v>
      </c>
      <c r="B220" s="20">
        <v>75</v>
      </c>
      <c r="C220" s="20"/>
      <c r="D220" s="21"/>
    </row>
    <row r="221" spans="1:4" ht="15" customHeight="1">
      <c r="A221" s="175" t="s">
        <v>32</v>
      </c>
      <c r="B221" s="20">
        <v>76</v>
      </c>
      <c r="C221" s="20"/>
      <c r="D221" s="21">
        <v>-521</v>
      </c>
    </row>
    <row r="222" spans="1:4" ht="15" customHeight="1">
      <c r="A222" s="175" t="s">
        <v>33</v>
      </c>
      <c r="B222" s="20">
        <v>77</v>
      </c>
      <c r="C222" s="20"/>
      <c r="D222" s="21">
        <v>-1791</v>
      </c>
    </row>
    <row r="223" spans="1:4" ht="15" customHeight="1">
      <c r="A223" s="175" t="s">
        <v>34</v>
      </c>
      <c r="B223" s="20">
        <v>78</v>
      </c>
      <c r="C223" s="20"/>
      <c r="D223" s="21"/>
    </row>
    <row r="224" spans="1:4" ht="15" customHeight="1">
      <c r="A224" s="175" t="s">
        <v>35</v>
      </c>
      <c r="B224" s="20">
        <v>79</v>
      </c>
      <c r="C224" s="20"/>
      <c r="D224" s="21"/>
    </row>
    <row r="225" spans="1:4" ht="15" customHeight="1">
      <c r="A225" s="175" t="s">
        <v>36</v>
      </c>
      <c r="B225" s="20">
        <v>80</v>
      </c>
      <c r="C225" s="20"/>
      <c r="D225" s="21"/>
    </row>
    <row r="226" spans="1:4" ht="15" customHeight="1">
      <c r="A226" s="175" t="s">
        <v>37</v>
      </c>
      <c r="B226" s="20">
        <v>81</v>
      </c>
      <c r="C226" s="20"/>
      <c r="D226" s="21"/>
    </row>
    <row r="227" spans="1:4" ht="15" customHeight="1">
      <c r="A227" s="175" t="s">
        <v>38</v>
      </c>
      <c r="B227" s="20">
        <v>82</v>
      </c>
      <c r="C227" s="20"/>
      <c r="D227" s="21"/>
    </row>
    <row r="228" spans="1:4" ht="15" customHeight="1">
      <c r="A228" s="175" t="s">
        <v>39</v>
      </c>
      <c r="B228" s="20">
        <v>83</v>
      </c>
      <c r="C228" s="20"/>
      <c r="D228" s="21"/>
    </row>
    <row r="229" spans="1:4" ht="15" customHeight="1">
      <c r="A229" s="175" t="s">
        <v>40</v>
      </c>
      <c r="B229" s="20">
        <v>84</v>
      </c>
      <c r="C229" s="20"/>
      <c r="D229" s="21"/>
    </row>
    <row r="230" spans="1:4" ht="15" customHeight="1">
      <c r="A230" s="175" t="s">
        <v>41</v>
      </c>
      <c r="B230" s="20">
        <v>85</v>
      </c>
      <c r="C230" s="20"/>
      <c r="D230" s="21"/>
    </row>
    <row r="231" spans="1:4" ht="15" customHeight="1">
      <c r="A231" s="175" t="s">
        <v>42</v>
      </c>
      <c r="B231" s="20">
        <v>86</v>
      </c>
      <c r="C231" s="20"/>
      <c r="D231" s="21"/>
    </row>
    <row r="232" spans="1:4" ht="15" customHeight="1">
      <c r="A232" s="175" t="s">
        <v>43</v>
      </c>
      <c r="B232" s="20">
        <v>87</v>
      </c>
      <c r="C232" s="20"/>
      <c r="D232" s="21"/>
    </row>
    <row r="233" spans="1:4" ht="15" customHeight="1">
      <c r="A233" s="175" t="s">
        <v>44</v>
      </c>
      <c r="B233" s="20">
        <v>88</v>
      </c>
      <c r="C233" s="20"/>
      <c r="D233" s="21"/>
    </row>
    <row r="234" spans="1:4" ht="15" customHeight="1">
      <c r="A234" s="175" t="s">
        <v>45</v>
      </c>
      <c r="B234" s="20">
        <v>89</v>
      </c>
      <c r="C234" s="20"/>
      <c r="D234" s="21"/>
    </row>
    <row r="235" spans="1:4" ht="15" customHeight="1">
      <c r="A235" s="175" t="s">
        <v>46</v>
      </c>
      <c r="B235" s="20">
        <v>90</v>
      </c>
      <c r="C235" s="20"/>
      <c r="D235" s="21"/>
    </row>
    <row r="236" spans="1:4" ht="15" customHeight="1">
      <c r="A236" s="175" t="s">
        <v>47</v>
      </c>
      <c r="B236" s="20">
        <v>91</v>
      </c>
      <c r="C236" s="20"/>
      <c r="D236" s="21"/>
    </row>
    <row r="237" spans="1:4" ht="15" customHeight="1">
      <c r="A237" s="175" t="s">
        <v>48</v>
      </c>
      <c r="B237" s="20">
        <v>92</v>
      </c>
      <c r="C237" s="20"/>
      <c r="D237" s="21"/>
    </row>
    <row r="238" spans="1:4" ht="15" customHeight="1">
      <c r="A238" s="175" t="s">
        <v>49</v>
      </c>
      <c r="B238" s="20">
        <v>93</v>
      </c>
      <c r="C238" s="20"/>
      <c r="D238" s="21"/>
    </row>
    <row r="239" spans="1:4" ht="15" customHeight="1">
      <c r="A239" s="175" t="s">
        <v>50</v>
      </c>
      <c r="B239" s="20">
        <v>94</v>
      </c>
      <c r="C239" s="20"/>
      <c r="D239" s="21"/>
    </row>
    <row r="240" spans="1:4" ht="15" customHeight="1">
      <c r="A240" s="175" t="s">
        <v>51</v>
      </c>
      <c r="B240" s="20">
        <v>95</v>
      </c>
      <c r="C240" s="20"/>
      <c r="D240" s="21"/>
    </row>
    <row r="241" spans="1:4" ht="15" customHeight="1">
      <c r="A241" s="175" t="s">
        <v>52</v>
      </c>
      <c r="B241" s="20">
        <v>96</v>
      </c>
      <c r="C241" s="20"/>
      <c r="D241" s="21"/>
    </row>
    <row r="242" spans="1:4" ht="15" customHeight="1">
      <c r="A242" s="175" t="s">
        <v>53</v>
      </c>
      <c r="B242" s="20">
        <v>97</v>
      </c>
      <c r="C242" s="20"/>
      <c r="D242" s="21"/>
    </row>
    <row r="243" spans="1:4" ht="15" customHeight="1">
      <c r="A243" s="175" t="s">
        <v>54</v>
      </c>
      <c r="B243" s="20">
        <v>98</v>
      </c>
      <c r="C243" s="20"/>
      <c r="D243" s="21"/>
    </row>
    <row r="244" spans="1:4" ht="15" customHeight="1">
      <c r="A244" s="175" t="s">
        <v>55</v>
      </c>
      <c r="B244" s="20">
        <v>99</v>
      </c>
      <c r="C244" s="20"/>
      <c r="D244" s="153">
        <f>D146+D208+D223</f>
        <v>1688</v>
      </c>
    </row>
    <row r="245" spans="1:4" ht="15" customHeight="1">
      <c r="A245" s="175" t="s">
        <v>56</v>
      </c>
      <c r="B245" s="20">
        <v>100</v>
      </c>
      <c r="C245" s="20"/>
      <c r="D245" s="21"/>
    </row>
    <row r="246" spans="1:4" ht="15" customHeight="1">
      <c r="A246" s="175" t="s">
        <v>57</v>
      </c>
      <c r="B246" s="20">
        <v>101</v>
      </c>
      <c r="C246" s="20"/>
      <c r="D246" s="21">
        <v>1688</v>
      </c>
    </row>
    <row r="247" spans="1:4" ht="15" customHeight="1">
      <c r="A247" s="175" t="s">
        <v>58</v>
      </c>
      <c r="B247" s="20">
        <v>102</v>
      </c>
      <c r="C247" s="20"/>
      <c r="D247" s="21"/>
    </row>
    <row r="248" spans="1:4" ht="15" customHeight="1" thickBot="1">
      <c r="A248" s="176" t="s">
        <v>59</v>
      </c>
      <c r="B248" s="113">
        <v>103</v>
      </c>
      <c r="C248" s="113"/>
      <c r="D248" s="21">
        <v>1688</v>
      </c>
    </row>
    <row r="249" spans="1:4" ht="15" customHeight="1">
      <c r="A249" s="19"/>
      <c r="B249" s="19"/>
      <c r="C249" s="19"/>
      <c r="D249" s="26"/>
    </row>
    <row r="250" spans="1:4" ht="15" customHeight="1">
      <c r="A250" s="19"/>
      <c r="B250" s="19"/>
      <c r="C250" s="19"/>
      <c r="D250" s="26"/>
    </row>
    <row r="251" spans="1:4" ht="15" customHeight="1">
      <c r="A251" s="19"/>
      <c r="B251" s="19"/>
      <c r="C251" s="19"/>
      <c r="D251" s="26"/>
    </row>
    <row r="252" spans="1:4" ht="15" customHeight="1" thickBot="1">
      <c r="A252" s="120" t="s">
        <v>249</v>
      </c>
      <c r="B252" s="19"/>
      <c r="C252" s="19"/>
      <c r="D252" s="26"/>
    </row>
    <row r="253" spans="1:8" ht="15" customHeight="1" thickBot="1">
      <c r="A253" s="177"/>
      <c r="B253" s="181"/>
      <c r="C253" s="182"/>
      <c r="D253" s="127">
        <v>41182</v>
      </c>
      <c r="E253" s="127">
        <v>41090</v>
      </c>
      <c r="F253" s="127">
        <v>40999</v>
      </c>
      <c r="G253" s="127">
        <v>40908</v>
      </c>
      <c r="H253" s="127">
        <v>40816</v>
      </c>
    </row>
    <row r="254" spans="1:8" ht="15" customHeight="1" thickTop="1">
      <c r="A254" s="143" t="s">
        <v>243</v>
      </c>
      <c r="B254" s="145"/>
      <c r="C254" s="145"/>
      <c r="D254" s="123">
        <v>0</v>
      </c>
      <c r="E254" s="123">
        <v>0</v>
      </c>
      <c r="F254" s="123">
        <v>0</v>
      </c>
      <c r="G254" s="123">
        <v>0</v>
      </c>
      <c r="H254" s="130">
        <v>0</v>
      </c>
    </row>
    <row r="255" spans="1:8" ht="15" customHeight="1">
      <c r="A255" s="131" t="s">
        <v>244</v>
      </c>
      <c r="B255" s="121"/>
      <c r="C255" s="121"/>
      <c r="D255" s="124"/>
      <c r="E255" s="124"/>
      <c r="F255" s="125"/>
      <c r="G255" s="126"/>
      <c r="H255" s="132"/>
    </row>
    <row r="256" spans="1:8" ht="15" customHeight="1">
      <c r="A256" s="131" t="s">
        <v>245</v>
      </c>
      <c r="B256" s="121"/>
      <c r="C256" s="121"/>
      <c r="D256" s="124"/>
      <c r="E256" s="124"/>
      <c r="F256" s="125"/>
      <c r="G256" s="126"/>
      <c r="H256" s="132"/>
    </row>
    <row r="257" spans="1:8" ht="15" customHeight="1">
      <c r="A257" s="129" t="s">
        <v>246</v>
      </c>
      <c r="B257" s="121"/>
      <c r="C257" s="121"/>
      <c r="D257" s="124"/>
      <c r="E257" s="124"/>
      <c r="F257" s="125"/>
      <c r="G257" s="126"/>
      <c r="H257" s="132"/>
    </row>
    <row r="258" spans="1:8" ht="15" customHeight="1">
      <c r="A258" s="131" t="s">
        <v>244</v>
      </c>
      <c r="B258" s="121"/>
      <c r="C258" s="121"/>
      <c r="D258" s="124"/>
      <c r="E258" s="124"/>
      <c r="F258" s="125"/>
      <c r="G258" s="126"/>
      <c r="H258" s="132"/>
    </row>
    <row r="259" spans="1:8" ht="15" customHeight="1">
      <c r="A259" s="131" t="s">
        <v>245</v>
      </c>
      <c r="B259" s="121"/>
      <c r="C259" s="121"/>
      <c r="D259" s="124"/>
      <c r="E259" s="124"/>
      <c r="F259" s="125"/>
      <c r="G259" s="126"/>
      <c r="H259" s="132"/>
    </row>
    <row r="260" spans="1:8" ht="15" customHeight="1">
      <c r="A260" s="129" t="s">
        <v>247</v>
      </c>
      <c r="B260" s="121"/>
      <c r="C260" s="121"/>
      <c r="D260" s="124"/>
      <c r="E260" s="124"/>
      <c r="F260" s="125"/>
      <c r="G260" s="126"/>
      <c r="H260" s="132"/>
    </row>
    <row r="261" spans="1:8" ht="15" customHeight="1">
      <c r="A261" s="131" t="s">
        <v>244</v>
      </c>
      <c r="B261" s="121"/>
      <c r="C261" s="121"/>
      <c r="D261" s="124"/>
      <c r="E261" s="124"/>
      <c r="F261" s="125"/>
      <c r="G261" s="126"/>
      <c r="H261" s="132"/>
    </row>
    <row r="262" spans="1:8" ht="15" customHeight="1">
      <c r="A262" s="131" t="s">
        <v>245</v>
      </c>
      <c r="B262" s="121"/>
      <c r="C262" s="121"/>
      <c r="D262" s="124"/>
      <c r="E262" s="124"/>
      <c r="F262" s="125"/>
      <c r="G262" s="126"/>
      <c r="H262" s="132"/>
    </row>
    <row r="263" spans="1:8" ht="15" customHeight="1">
      <c r="A263" s="129" t="s">
        <v>248</v>
      </c>
      <c r="B263" s="121"/>
      <c r="C263" s="121"/>
      <c r="D263" s="124"/>
      <c r="E263" s="124"/>
      <c r="F263" s="125"/>
      <c r="G263" s="126"/>
      <c r="H263" s="132"/>
    </row>
    <row r="264" spans="1:8" ht="15" customHeight="1">
      <c r="A264" s="131" t="s">
        <v>244</v>
      </c>
      <c r="B264" s="121"/>
      <c r="C264" s="121"/>
      <c r="D264" s="124"/>
      <c r="E264" s="124"/>
      <c r="F264" s="125"/>
      <c r="G264" s="126"/>
      <c r="H264" s="132"/>
    </row>
    <row r="265" spans="1:8" ht="15" customHeight="1" thickBot="1">
      <c r="A265" s="133" t="s">
        <v>245</v>
      </c>
      <c r="B265" s="135"/>
      <c r="C265" s="135"/>
      <c r="D265" s="136"/>
      <c r="E265" s="136"/>
      <c r="F265" s="137"/>
      <c r="G265" s="138"/>
      <c r="H265" s="139"/>
    </row>
    <row r="266" spans="1:4" ht="15" customHeight="1">
      <c r="A266" s="19"/>
      <c r="B266" s="19"/>
      <c r="C266" s="19"/>
      <c r="D266" s="26"/>
    </row>
    <row r="267" spans="1:4" ht="15" customHeight="1">
      <c r="A267" s="19"/>
      <c r="B267" s="19"/>
      <c r="C267" s="19"/>
      <c r="D267" s="26"/>
    </row>
    <row r="268" spans="1:4" ht="15" customHeight="1">
      <c r="A268" s="19"/>
      <c r="B268" s="19"/>
      <c r="C268" s="19"/>
      <c r="D268" s="26"/>
    </row>
    <row r="269" spans="1:4" ht="15" customHeight="1">
      <c r="A269" s="19"/>
      <c r="B269" s="19"/>
      <c r="C269" s="19"/>
      <c r="D269" s="26"/>
    </row>
    <row r="270" spans="1:4" ht="15" customHeight="1">
      <c r="A270" s="19"/>
      <c r="B270" s="19"/>
      <c r="C270" s="19"/>
      <c r="D270" s="26"/>
    </row>
    <row r="271" spans="1:4" ht="15" customHeight="1">
      <c r="A271" s="19"/>
      <c r="B271" s="19"/>
      <c r="C271" s="19"/>
      <c r="D271" s="26"/>
    </row>
    <row r="272" spans="1:4" ht="15" customHeight="1">
      <c r="A272" s="19"/>
      <c r="B272" s="19"/>
      <c r="C272" s="19"/>
      <c r="D272" s="26"/>
    </row>
    <row r="273" spans="1:4" ht="15" customHeight="1">
      <c r="A273" s="19"/>
      <c r="B273" s="19"/>
      <c r="C273" s="19"/>
      <c r="D273" s="26"/>
    </row>
    <row r="274" spans="1:4" ht="15" customHeight="1">
      <c r="A274" s="19"/>
      <c r="B274" s="19"/>
      <c r="C274" s="19"/>
      <c r="D274" s="26"/>
    </row>
    <row r="275" spans="1:4" ht="15" customHeight="1">
      <c r="A275" s="19"/>
      <c r="B275" s="19"/>
      <c r="C275" s="19"/>
      <c r="D275" s="26"/>
    </row>
    <row r="276" spans="1:4" ht="15" customHeight="1">
      <c r="A276" s="19"/>
      <c r="B276" s="19"/>
      <c r="C276" s="19"/>
      <c r="D276" s="26"/>
    </row>
    <row r="277" spans="1:4" ht="15" customHeight="1">
      <c r="A277" s="19"/>
      <c r="B277" s="19"/>
      <c r="C277" s="19"/>
      <c r="D277" s="26"/>
    </row>
    <row r="278" spans="1:4" ht="15" customHeight="1">
      <c r="A278" s="19"/>
      <c r="B278" s="19"/>
      <c r="C278" s="19"/>
      <c r="D278" s="26"/>
    </row>
    <row r="279" spans="1:4" ht="15" customHeight="1">
      <c r="A279" s="19"/>
      <c r="B279" s="19"/>
      <c r="C279" s="19"/>
      <c r="D279" s="26"/>
    </row>
    <row r="280" spans="1:4" ht="15" customHeight="1">
      <c r="A280" s="19"/>
      <c r="B280" s="19"/>
      <c r="C280" s="19"/>
      <c r="D280" s="26"/>
    </row>
    <row r="281" spans="1:4" ht="15" customHeight="1">
      <c r="A281" s="19"/>
      <c r="B281" s="19"/>
      <c r="C281" s="19"/>
      <c r="D281" s="26"/>
    </row>
    <row r="282" spans="1:4" ht="15" customHeight="1">
      <c r="A282" s="19"/>
      <c r="B282" s="19"/>
      <c r="C282" s="19"/>
      <c r="D282" s="26"/>
    </row>
    <row r="283" spans="1:4" ht="15" customHeight="1">
      <c r="A283" s="19"/>
      <c r="B283" s="19"/>
      <c r="C283" s="19"/>
      <c r="D283" s="26"/>
    </row>
    <row r="284" spans="1:4" ht="15" customHeight="1">
      <c r="A284" s="19"/>
      <c r="B284" s="19"/>
      <c r="C284" s="19"/>
      <c r="D284" s="26"/>
    </row>
    <row r="285" spans="1:4" ht="15" customHeight="1">
      <c r="A285" s="19"/>
      <c r="B285" s="19"/>
      <c r="C285" s="19"/>
      <c r="D285" s="26"/>
    </row>
    <row r="286" spans="1:4" ht="15" customHeight="1">
      <c r="A286" s="19"/>
      <c r="B286" s="19"/>
      <c r="C286" s="19"/>
      <c r="D286" s="26"/>
    </row>
    <row r="287" spans="1:4" ht="15" customHeight="1">
      <c r="A287" s="19"/>
      <c r="B287" s="19"/>
      <c r="C287" s="19"/>
      <c r="D287" s="26"/>
    </row>
    <row r="288" spans="1:4" ht="15" customHeight="1">
      <c r="A288" s="19"/>
      <c r="B288" s="19"/>
      <c r="C288" s="19"/>
      <c r="D288" s="26"/>
    </row>
    <row r="289" spans="1:4" ht="15" customHeight="1">
      <c r="A289" s="19"/>
      <c r="B289" s="19"/>
      <c r="C289" s="19"/>
      <c r="D289" s="26"/>
    </row>
    <row r="290" spans="1:4" ht="15" customHeight="1">
      <c r="A290" s="19"/>
      <c r="B290" s="19"/>
      <c r="C290" s="19"/>
      <c r="D290" s="26"/>
    </row>
    <row r="291" spans="1:4" ht="15" customHeight="1">
      <c r="A291" s="19"/>
      <c r="B291" s="19"/>
      <c r="C291" s="19"/>
      <c r="D291" s="26"/>
    </row>
    <row r="292" spans="1:4" ht="15" customHeight="1">
      <c r="A292" s="19"/>
      <c r="B292" s="19"/>
      <c r="C292" s="19"/>
      <c r="D292" s="26"/>
    </row>
    <row r="293" spans="1:4" ht="15" customHeight="1">
      <c r="A293" s="19"/>
      <c r="B293" s="19"/>
      <c r="C293" s="19"/>
      <c r="D293" s="26"/>
    </row>
    <row r="294" spans="1:4" ht="15" customHeight="1">
      <c r="A294" s="19"/>
      <c r="B294" s="19"/>
      <c r="C294" s="19"/>
      <c r="D294" s="26"/>
    </row>
    <row r="295" spans="1:4" ht="15" customHeight="1">
      <c r="A295" s="19"/>
      <c r="B295" s="19"/>
      <c r="C295" s="19"/>
      <c r="D295" s="26"/>
    </row>
    <row r="296" spans="1:4" ht="15" customHeight="1">
      <c r="A296" s="19"/>
      <c r="B296" s="19"/>
      <c r="C296" s="19"/>
      <c r="D296" s="26"/>
    </row>
    <row r="297" spans="1:4" ht="15" customHeight="1">
      <c r="A297" s="19"/>
      <c r="B297" s="19"/>
      <c r="C297" s="19"/>
      <c r="D297" s="26"/>
    </row>
    <row r="298" spans="1:4" ht="15" customHeight="1">
      <c r="A298" s="19"/>
      <c r="B298" s="19"/>
      <c r="C298" s="19"/>
      <c r="D298" s="26"/>
    </row>
    <row r="299" spans="1:4" ht="15" customHeight="1">
      <c r="A299" s="19"/>
      <c r="B299" s="19"/>
      <c r="C299" s="19"/>
      <c r="D299" s="26"/>
    </row>
    <row r="300" spans="1:4" ht="15" customHeight="1">
      <c r="A300" s="19"/>
      <c r="B300" s="19"/>
      <c r="C300" s="19"/>
      <c r="D300" s="26"/>
    </row>
    <row r="301" spans="1:4" ht="15" customHeight="1">
      <c r="A301" s="19"/>
      <c r="B301" s="19"/>
      <c r="C301" s="19"/>
      <c r="D301" s="26"/>
    </row>
    <row r="302" spans="1:4" ht="15" customHeight="1">
      <c r="A302" s="19"/>
      <c r="B302" s="19"/>
      <c r="C302" s="19"/>
      <c r="D302" s="26"/>
    </row>
    <row r="303" spans="1:4" ht="15" customHeight="1">
      <c r="A303" s="19"/>
      <c r="B303" s="19"/>
      <c r="C303" s="19"/>
      <c r="D303" s="26"/>
    </row>
    <row r="304" spans="1:4" ht="15" customHeight="1">
      <c r="A304" s="19"/>
      <c r="B304" s="19"/>
      <c r="C304" s="19"/>
      <c r="D304" s="26"/>
    </row>
    <row r="305" spans="1:4" ht="15" customHeight="1">
      <c r="A305" s="19"/>
      <c r="B305" s="19"/>
      <c r="C305" s="19"/>
      <c r="D305" s="26"/>
    </row>
    <row r="306" spans="1:4" ht="15" customHeight="1">
      <c r="A306" s="19"/>
      <c r="B306" s="19"/>
      <c r="C306" s="19"/>
      <c r="D306" s="26"/>
    </row>
    <row r="307" spans="1:4" ht="15" customHeight="1">
      <c r="A307" s="19"/>
      <c r="B307" s="19"/>
      <c r="C307" s="19"/>
      <c r="D307" s="26"/>
    </row>
    <row r="308" spans="1:4" ht="15" customHeight="1">
      <c r="A308" s="19"/>
      <c r="B308" s="19"/>
      <c r="C308" s="19"/>
      <c r="D308" s="26"/>
    </row>
    <row r="309" spans="1:4" ht="15" customHeight="1">
      <c r="A309" s="19"/>
      <c r="B309" s="19"/>
      <c r="C309" s="19"/>
      <c r="D309" s="26"/>
    </row>
    <row r="310" spans="1:4" ht="15" customHeight="1">
      <c r="A310" s="19"/>
      <c r="B310" s="19"/>
      <c r="C310" s="19"/>
      <c r="D310" s="26"/>
    </row>
    <row r="311" spans="1:4" ht="15" customHeight="1">
      <c r="A311" s="19"/>
      <c r="B311" s="19"/>
      <c r="C311" s="19"/>
      <c r="D311" s="26"/>
    </row>
    <row r="312" spans="1:4" ht="15" customHeight="1">
      <c r="A312" s="19"/>
      <c r="B312" s="19"/>
      <c r="C312" s="19"/>
      <c r="D312" s="26"/>
    </row>
    <row r="313" spans="1:4" ht="15" customHeight="1">
      <c r="A313" s="19"/>
      <c r="B313" s="19"/>
      <c r="C313" s="19"/>
      <c r="D313" s="26"/>
    </row>
    <row r="314" spans="1:4" ht="15" customHeight="1">
      <c r="A314" s="19"/>
      <c r="B314" s="19"/>
      <c r="C314" s="19"/>
      <c r="D314" s="26"/>
    </row>
    <row r="315" spans="1:4" ht="15" customHeight="1">
      <c r="A315" s="19"/>
      <c r="B315" s="19"/>
      <c r="C315" s="19"/>
      <c r="D315" s="26"/>
    </row>
    <row r="316" spans="1:4" ht="15" customHeight="1">
      <c r="A316" s="19"/>
      <c r="B316" s="19"/>
      <c r="C316" s="19"/>
      <c r="D316" s="26"/>
    </row>
    <row r="317" spans="1:4" ht="15" customHeight="1">
      <c r="A317" s="19"/>
      <c r="B317" s="19"/>
      <c r="C317" s="19"/>
      <c r="D317" s="26"/>
    </row>
    <row r="318" spans="1:4" ht="15" customHeight="1">
      <c r="A318" s="19"/>
      <c r="B318" s="19"/>
      <c r="C318" s="19"/>
      <c r="D318" s="26"/>
    </row>
    <row r="319" spans="1:4" ht="15" customHeight="1">
      <c r="A319" s="19"/>
      <c r="B319" s="19"/>
      <c r="C319" s="19"/>
      <c r="D319" s="26"/>
    </row>
    <row r="320" spans="1:4" ht="15" customHeight="1">
      <c r="A320" s="19"/>
      <c r="B320" s="19"/>
      <c r="C320" s="19"/>
      <c r="D320" s="26"/>
    </row>
    <row r="321" spans="1:4" ht="15" customHeight="1">
      <c r="A321" s="19"/>
      <c r="B321" s="19"/>
      <c r="C321" s="19"/>
      <c r="D321" s="26"/>
    </row>
    <row r="322" spans="1:4" ht="15" customHeight="1">
      <c r="A322" s="19"/>
      <c r="B322" s="19"/>
      <c r="C322" s="19"/>
      <c r="D322" s="26"/>
    </row>
    <row r="323" spans="1:4" ht="15" customHeight="1">
      <c r="A323" s="19"/>
      <c r="B323" s="19"/>
      <c r="C323" s="19"/>
      <c r="D323" s="26"/>
    </row>
    <row r="324" spans="1:4" ht="15" customHeight="1">
      <c r="A324" s="19"/>
      <c r="B324" s="19"/>
      <c r="C324" s="19"/>
      <c r="D324" s="26"/>
    </row>
    <row r="325" spans="1:4" ht="15" customHeight="1">
      <c r="A325" s="19"/>
      <c r="B325" s="19"/>
      <c r="C325" s="19"/>
      <c r="D325" s="26"/>
    </row>
    <row r="326" spans="1:4" ht="15" customHeight="1">
      <c r="A326" s="19"/>
      <c r="B326" s="19"/>
      <c r="C326" s="19"/>
      <c r="D326" s="26"/>
    </row>
    <row r="327" spans="1:4" ht="15" customHeight="1">
      <c r="A327" s="19"/>
      <c r="B327" s="19"/>
      <c r="C327" s="19"/>
      <c r="D327" s="26"/>
    </row>
    <row r="328" spans="1:4" ht="15" customHeight="1">
      <c r="A328" s="19"/>
      <c r="B328" s="19"/>
      <c r="C328" s="19"/>
      <c r="D328" s="26"/>
    </row>
    <row r="329" spans="1:4" ht="15" customHeight="1">
      <c r="A329" s="19"/>
      <c r="B329" s="19"/>
      <c r="C329" s="19"/>
      <c r="D329" s="26"/>
    </row>
    <row r="330" spans="1:4" ht="15" customHeight="1">
      <c r="A330" s="19"/>
      <c r="B330" s="19"/>
      <c r="C330" s="19"/>
      <c r="D330" s="26"/>
    </row>
    <row r="331" spans="1:4" ht="15" customHeight="1">
      <c r="A331" s="19"/>
      <c r="B331" s="19"/>
      <c r="C331" s="19"/>
      <c r="D331" s="26"/>
    </row>
    <row r="332" spans="1:4" ht="15" customHeight="1">
      <c r="A332" s="19"/>
      <c r="B332" s="19"/>
      <c r="C332" s="19"/>
      <c r="D332" s="26"/>
    </row>
    <row r="333" spans="1:4" ht="15" customHeight="1">
      <c r="A333" s="19"/>
      <c r="B333" s="19"/>
      <c r="C333" s="19"/>
      <c r="D333" s="26"/>
    </row>
    <row r="334" spans="1:4" ht="15" customHeight="1">
      <c r="A334" s="19"/>
      <c r="B334" s="19"/>
      <c r="C334" s="19"/>
      <c r="D334" s="26"/>
    </row>
    <row r="335" spans="1:4" ht="15" customHeight="1">
      <c r="A335" s="19"/>
      <c r="B335" s="19"/>
      <c r="C335" s="19"/>
      <c r="D335" s="26"/>
    </row>
    <row r="336" spans="1:4" ht="15" customHeight="1">
      <c r="A336" s="19"/>
      <c r="B336" s="19"/>
      <c r="C336" s="19"/>
      <c r="D336" s="26"/>
    </row>
    <row r="337" spans="1:4" ht="15" customHeight="1">
      <c r="A337" s="19"/>
      <c r="B337" s="19"/>
      <c r="C337" s="19"/>
      <c r="D337" s="26"/>
    </row>
    <row r="338" spans="1:4" ht="15" customHeight="1">
      <c r="A338" s="19"/>
      <c r="B338" s="19"/>
      <c r="C338" s="19"/>
      <c r="D338" s="26"/>
    </row>
    <row r="339" spans="1:4" ht="15" customHeight="1">
      <c r="A339" s="19"/>
      <c r="B339" s="19"/>
      <c r="C339" s="19"/>
      <c r="D339" s="26"/>
    </row>
    <row r="340" spans="1:4" ht="15" customHeight="1">
      <c r="A340" s="19"/>
      <c r="B340" s="19"/>
      <c r="C340" s="19"/>
      <c r="D340" s="26"/>
    </row>
    <row r="341" spans="1:4" ht="15" customHeight="1">
      <c r="A341" s="19"/>
      <c r="B341" s="19"/>
      <c r="C341" s="19"/>
      <c r="D341" s="26"/>
    </row>
    <row r="342" spans="1:4" ht="15" customHeight="1">
      <c r="A342" s="19"/>
      <c r="B342" s="19"/>
      <c r="C342" s="19"/>
      <c r="D342" s="26"/>
    </row>
    <row r="343" spans="1:4" ht="15" customHeight="1">
      <c r="A343" s="19"/>
      <c r="B343" s="19"/>
      <c r="C343" s="19"/>
      <c r="D343" s="26"/>
    </row>
    <row r="344" spans="1:4" ht="15" customHeight="1">
      <c r="A344" s="19"/>
      <c r="B344" s="19"/>
      <c r="C344" s="19"/>
      <c r="D344" s="26"/>
    </row>
    <row r="345" spans="1:4" ht="15" customHeight="1">
      <c r="A345" s="19"/>
      <c r="B345" s="19"/>
      <c r="C345" s="19"/>
      <c r="D345" s="26"/>
    </row>
    <row r="346" spans="1:4" ht="15" customHeight="1">
      <c r="A346" s="19"/>
      <c r="B346" s="19"/>
      <c r="C346" s="19"/>
      <c r="D346" s="26"/>
    </row>
    <row r="347" spans="1:4" ht="15" customHeight="1">
      <c r="A347" s="19"/>
      <c r="B347" s="19"/>
      <c r="C347" s="19"/>
      <c r="D347" s="26"/>
    </row>
    <row r="348" spans="1:4" ht="15" customHeight="1">
      <c r="A348" s="19"/>
      <c r="B348" s="19"/>
      <c r="C348" s="19"/>
      <c r="D348" s="26"/>
    </row>
    <row r="349" spans="1:4" ht="15" customHeight="1">
      <c r="A349" s="19"/>
      <c r="B349" s="19"/>
      <c r="C349" s="19"/>
      <c r="D349" s="26"/>
    </row>
    <row r="350" spans="1:4" ht="15" customHeight="1">
      <c r="A350" s="19"/>
      <c r="B350" s="19"/>
      <c r="C350" s="19"/>
      <c r="D350" s="26"/>
    </row>
    <row r="351" spans="1:4" ht="15" customHeight="1">
      <c r="A351" s="19"/>
      <c r="B351" s="19"/>
      <c r="C351" s="19"/>
      <c r="D351" s="26"/>
    </row>
    <row r="352" spans="1:4" ht="15" customHeight="1">
      <c r="A352" s="19"/>
      <c r="B352" s="19"/>
      <c r="C352" s="19"/>
      <c r="D352" s="26"/>
    </row>
    <row r="353" spans="1:4" ht="15" customHeight="1">
      <c r="A353" s="19"/>
      <c r="B353" s="19"/>
      <c r="C353" s="19"/>
      <c r="D353" s="26"/>
    </row>
    <row r="354" spans="1:4" ht="15" customHeight="1">
      <c r="A354" s="19"/>
      <c r="B354" s="19"/>
      <c r="C354" s="19"/>
      <c r="D354" s="26"/>
    </row>
    <row r="355" spans="1:4" ht="15" customHeight="1">
      <c r="A355" s="19"/>
      <c r="B355" s="19"/>
      <c r="C355" s="19"/>
      <c r="D355" s="26"/>
    </row>
    <row r="356" spans="1:4" ht="15" customHeight="1">
      <c r="A356" s="19"/>
      <c r="B356" s="19"/>
      <c r="C356" s="19"/>
      <c r="D356" s="26"/>
    </row>
    <row r="357" spans="1:4" ht="15" customHeight="1">
      <c r="A357" s="19"/>
      <c r="B357" s="19"/>
      <c r="C357" s="19"/>
      <c r="D357" s="26"/>
    </row>
    <row r="358" spans="1:4" ht="15" customHeight="1">
      <c r="A358" s="19"/>
      <c r="B358" s="19"/>
      <c r="C358" s="19"/>
      <c r="D358" s="26"/>
    </row>
    <row r="359" spans="1:4" ht="15" customHeight="1">
      <c r="A359" s="19"/>
      <c r="B359" s="19"/>
      <c r="C359" s="19"/>
      <c r="D359" s="26"/>
    </row>
    <row r="360" spans="2:3" ht="15" customHeight="1">
      <c r="B360" s="5"/>
      <c r="C360" s="41"/>
    </row>
    <row r="361" spans="2:3" ht="15" customHeight="1">
      <c r="B361" s="5"/>
      <c r="C361" s="41"/>
    </row>
    <row r="362" spans="2:3" ht="15" customHeight="1">
      <c r="B362" s="5"/>
      <c r="C362" s="41"/>
    </row>
    <row r="363" spans="2:3" ht="15" customHeight="1">
      <c r="B363" s="5"/>
      <c r="C363" s="41"/>
    </row>
    <row r="364" spans="2:3" ht="15" customHeight="1">
      <c r="B364" s="5"/>
      <c r="C364" s="41"/>
    </row>
    <row r="365" spans="2:3" ht="15" customHeight="1">
      <c r="B365" s="5"/>
      <c r="C365" s="41"/>
    </row>
    <row r="366" spans="2:3" ht="15" customHeight="1">
      <c r="B366" s="5"/>
      <c r="C366" s="41"/>
    </row>
    <row r="367" spans="2:3" ht="15" customHeight="1">
      <c r="B367" s="5"/>
      <c r="C367" s="41"/>
    </row>
    <row r="368" spans="2:3" ht="15" customHeight="1">
      <c r="B368" s="5"/>
      <c r="C368" s="41"/>
    </row>
    <row r="369" spans="2:3" ht="15" customHeight="1">
      <c r="B369" s="5"/>
      <c r="C369" s="41"/>
    </row>
    <row r="370" spans="2:3" ht="15" customHeight="1">
      <c r="B370" s="5"/>
      <c r="C370" s="41"/>
    </row>
    <row r="371" spans="2:3" ht="15" customHeight="1">
      <c r="B371" s="5"/>
      <c r="C371" s="41"/>
    </row>
    <row r="372" spans="2:3" ht="15" customHeight="1">
      <c r="B372" s="5"/>
      <c r="C372" s="41"/>
    </row>
    <row r="373" spans="2:3" ht="15" customHeight="1">
      <c r="B373" s="5"/>
      <c r="C373" s="41"/>
    </row>
    <row r="374" spans="2:3" ht="15" customHeight="1">
      <c r="B374" s="5"/>
      <c r="C374" s="41"/>
    </row>
    <row r="375" spans="2:3" ht="15" customHeight="1">
      <c r="B375" s="5"/>
      <c r="C375" s="41"/>
    </row>
    <row r="376" spans="2:3" ht="15" customHeight="1">
      <c r="B376" s="5"/>
      <c r="C376" s="41"/>
    </row>
    <row r="377" spans="2:3" ht="15" customHeight="1">
      <c r="B377" s="5"/>
      <c r="C377" s="41"/>
    </row>
    <row r="378" spans="2:3" ht="15" customHeight="1">
      <c r="B378" s="5"/>
      <c r="C378" s="41"/>
    </row>
    <row r="379" spans="2:3" ht="15" customHeight="1">
      <c r="B379" s="5"/>
      <c r="C379" s="41"/>
    </row>
    <row r="380" spans="2:3" ht="15" customHeight="1">
      <c r="B380" s="5"/>
      <c r="C380" s="41"/>
    </row>
    <row r="381" spans="2:3" ht="15" customHeight="1">
      <c r="B381" s="5"/>
      <c r="C381" s="41"/>
    </row>
    <row r="382" spans="2:3" ht="15" customHeight="1">
      <c r="B382" s="5"/>
      <c r="C382" s="41"/>
    </row>
    <row r="383" spans="2:3" ht="15" customHeight="1">
      <c r="B383" s="5"/>
      <c r="C383" s="41"/>
    </row>
    <row r="384" spans="2:3" ht="15" customHeight="1">
      <c r="B384" s="5"/>
      <c r="C384" s="41"/>
    </row>
    <row r="385" spans="2:3" ht="15" customHeight="1">
      <c r="B385" s="5"/>
      <c r="C385" s="41"/>
    </row>
    <row r="386" spans="2:3" ht="15" customHeight="1">
      <c r="B386" s="5"/>
      <c r="C386" s="41"/>
    </row>
    <row r="387" spans="2:3" ht="15" customHeight="1">
      <c r="B387" s="5"/>
      <c r="C387" s="41"/>
    </row>
    <row r="388" spans="2:3" ht="15" customHeight="1">
      <c r="B388" s="5"/>
      <c r="C388" s="41"/>
    </row>
    <row r="389" spans="2:3" ht="15" customHeight="1">
      <c r="B389" s="5"/>
      <c r="C389" s="41"/>
    </row>
    <row r="390" spans="2:3" ht="15" customHeight="1">
      <c r="B390" s="5"/>
      <c r="C390" s="41"/>
    </row>
    <row r="391" spans="2:3" ht="15" customHeight="1">
      <c r="B391" s="5"/>
      <c r="C391" s="41"/>
    </row>
    <row r="392" spans="2:3" ht="15" customHeight="1">
      <c r="B392" s="5"/>
      <c r="C392" s="41"/>
    </row>
    <row r="393" spans="2:3" ht="15" customHeight="1">
      <c r="B393" s="5"/>
      <c r="C393" s="41"/>
    </row>
    <row r="394" spans="2:3" ht="15" customHeight="1">
      <c r="B394" s="5"/>
      <c r="C394" s="41"/>
    </row>
    <row r="395" spans="2:3" ht="15" customHeight="1">
      <c r="B395" s="5"/>
      <c r="C395" s="41"/>
    </row>
    <row r="396" spans="2:3" ht="15" customHeight="1">
      <c r="B396" s="5"/>
      <c r="C396" s="41"/>
    </row>
    <row r="397" spans="2:3" ht="15" customHeight="1">
      <c r="B397" s="5"/>
      <c r="C397" s="41"/>
    </row>
    <row r="398" spans="2:3" ht="15" customHeight="1">
      <c r="B398" s="5"/>
      <c r="C398" s="41"/>
    </row>
    <row r="399" spans="2:3" ht="15" customHeight="1">
      <c r="B399" s="5"/>
      <c r="C399" s="41"/>
    </row>
    <row r="400" spans="2:3" ht="15" customHeight="1">
      <c r="B400" s="5"/>
      <c r="C400" s="41"/>
    </row>
    <row r="401" spans="2:3" ht="15" customHeight="1">
      <c r="B401" s="5"/>
      <c r="C401" s="41"/>
    </row>
    <row r="402" spans="2:3" ht="15" customHeight="1">
      <c r="B402" s="5"/>
      <c r="C402" s="41"/>
    </row>
    <row r="403" spans="2:3" ht="15" customHeight="1">
      <c r="B403" s="5"/>
      <c r="C403" s="41"/>
    </row>
    <row r="404" spans="2:3" ht="15" customHeight="1">
      <c r="B404" s="5"/>
      <c r="C404" s="41"/>
    </row>
    <row r="405" spans="2:3" ht="15" customHeight="1">
      <c r="B405" s="5"/>
      <c r="C405" s="41"/>
    </row>
    <row r="406" spans="2:3" ht="15" customHeight="1">
      <c r="B406" s="5"/>
      <c r="C406" s="41"/>
    </row>
    <row r="407" spans="2:3" ht="15" customHeight="1">
      <c r="B407" s="5"/>
      <c r="C407" s="41"/>
    </row>
    <row r="408" spans="2:3" ht="15" customHeight="1">
      <c r="B408" s="5"/>
      <c r="C408" s="41"/>
    </row>
    <row r="409" spans="2:3" ht="15" customHeight="1">
      <c r="B409" s="5"/>
      <c r="C409" s="41"/>
    </row>
    <row r="410" spans="2:3" ht="15" customHeight="1">
      <c r="B410" s="5"/>
      <c r="C410" s="41"/>
    </row>
    <row r="411" spans="2:3" ht="15" customHeight="1">
      <c r="B411" s="5"/>
      <c r="C411" s="41"/>
    </row>
    <row r="412" spans="2:3" ht="15" customHeight="1">
      <c r="B412" s="5"/>
      <c r="C412" s="41"/>
    </row>
    <row r="413" spans="2:3" ht="15" customHeight="1">
      <c r="B413" s="5"/>
      <c r="C413" s="41"/>
    </row>
    <row r="414" spans="2:3" ht="15" customHeight="1">
      <c r="B414" s="5"/>
      <c r="C414" s="41"/>
    </row>
    <row r="415" spans="2:3" ht="15" customHeight="1">
      <c r="B415" s="5"/>
      <c r="C415" s="41"/>
    </row>
    <row r="416" spans="2:3" ht="15" customHeight="1">
      <c r="B416" s="5"/>
      <c r="C416" s="41"/>
    </row>
    <row r="417" spans="2:3" ht="15" customHeight="1">
      <c r="B417" s="5"/>
      <c r="C417" s="41"/>
    </row>
    <row r="418" spans="2:3" ht="15" customHeight="1">
      <c r="B418" s="5"/>
      <c r="C418" s="41"/>
    </row>
    <row r="419" spans="2:3" ht="15" customHeight="1">
      <c r="B419" s="5"/>
      <c r="C419" s="41"/>
    </row>
    <row r="420" spans="2:3" ht="15" customHeight="1">
      <c r="B420" s="5"/>
      <c r="C420" s="41"/>
    </row>
    <row r="421" spans="2:3" ht="15" customHeight="1">
      <c r="B421" s="5"/>
      <c r="C421" s="41"/>
    </row>
    <row r="422" spans="2:3" ht="15" customHeight="1">
      <c r="B422" s="5"/>
      <c r="C422" s="41"/>
    </row>
    <row r="423" spans="2:3" ht="15" customHeight="1">
      <c r="B423" s="5"/>
      <c r="C423" s="41"/>
    </row>
    <row r="424" spans="2:3" ht="15" customHeight="1">
      <c r="B424" s="5"/>
      <c r="C424" s="41"/>
    </row>
    <row r="425" spans="2:3" ht="15" customHeight="1">
      <c r="B425" s="5"/>
      <c r="C425" s="41"/>
    </row>
    <row r="426" spans="2:3" ht="15" customHeight="1">
      <c r="B426" s="5"/>
      <c r="C426" s="41"/>
    </row>
    <row r="427" spans="2:3" ht="15" customHeight="1">
      <c r="B427" s="5"/>
      <c r="C427" s="41"/>
    </row>
    <row r="428" spans="2:3" ht="15" customHeight="1">
      <c r="B428" s="5"/>
      <c r="C428" s="41"/>
    </row>
    <row r="429" spans="2:3" ht="15" customHeight="1">
      <c r="B429" s="5"/>
      <c r="C429" s="41"/>
    </row>
    <row r="430" spans="2:3" ht="15" customHeight="1">
      <c r="B430" s="5"/>
      <c r="C430" s="41"/>
    </row>
    <row r="431" spans="2:3" ht="15" customHeight="1">
      <c r="B431" s="5"/>
      <c r="C431" s="41"/>
    </row>
    <row r="432" spans="2:3" ht="15" customHeight="1">
      <c r="B432" s="5"/>
      <c r="C432" s="41"/>
    </row>
    <row r="433" spans="2:3" ht="15" customHeight="1">
      <c r="B433" s="5"/>
      <c r="C433" s="41"/>
    </row>
    <row r="434" spans="2:3" ht="15" customHeight="1">
      <c r="B434" s="5"/>
      <c r="C434" s="41"/>
    </row>
    <row r="435" spans="2:3" ht="15" customHeight="1">
      <c r="B435" s="5"/>
      <c r="C435" s="41"/>
    </row>
    <row r="436" spans="2:3" ht="15" customHeight="1">
      <c r="B436" s="5"/>
      <c r="C436" s="41"/>
    </row>
    <row r="437" spans="2:3" ht="15" customHeight="1">
      <c r="B437" s="5"/>
      <c r="C437" s="41"/>
    </row>
    <row r="438" spans="2:3" ht="15" customHeight="1">
      <c r="B438" s="5"/>
      <c r="C438" s="41"/>
    </row>
    <row r="439" spans="2:3" ht="15" customHeight="1">
      <c r="B439" s="5"/>
      <c r="C439" s="41"/>
    </row>
    <row r="440" spans="2:3" ht="15" customHeight="1">
      <c r="B440" s="5"/>
      <c r="C440" s="41"/>
    </row>
    <row r="441" spans="2:3" ht="15" customHeight="1">
      <c r="B441" s="5"/>
      <c r="C441" s="41"/>
    </row>
    <row r="442" spans="2:3" ht="15" customHeight="1">
      <c r="B442" s="5"/>
      <c r="C442" s="41"/>
    </row>
    <row r="443" spans="2:3" ht="15" customHeight="1">
      <c r="B443" s="5"/>
      <c r="C443" s="41"/>
    </row>
    <row r="444" spans="2:3" ht="15" customHeight="1">
      <c r="B444" s="5"/>
      <c r="C444" s="41"/>
    </row>
    <row r="445" spans="2:3" ht="15" customHeight="1">
      <c r="B445" s="5"/>
      <c r="C445" s="41"/>
    </row>
    <row r="446" spans="2:3" ht="15" customHeight="1">
      <c r="B446" s="5"/>
      <c r="C446" s="41"/>
    </row>
    <row r="447" spans="2:3" ht="15" customHeight="1">
      <c r="B447" s="5"/>
      <c r="C447" s="41"/>
    </row>
    <row r="448" spans="2:3" ht="15" customHeight="1">
      <c r="B448" s="5"/>
      <c r="C448" s="41"/>
    </row>
    <row r="449" spans="2:3" ht="15" customHeight="1">
      <c r="B449" s="5"/>
      <c r="C449" s="41"/>
    </row>
    <row r="450" spans="2:3" ht="15" customHeight="1">
      <c r="B450" s="5"/>
      <c r="C450" s="41"/>
    </row>
    <row r="451" spans="2:3" ht="15" customHeight="1">
      <c r="B451" s="5"/>
      <c r="C451" s="41"/>
    </row>
    <row r="452" spans="2:3" ht="15" customHeight="1">
      <c r="B452" s="5"/>
      <c r="C452" s="41"/>
    </row>
    <row r="453" spans="2:3" ht="15" customHeight="1">
      <c r="B453" s="5"/>
      <c r="C453" s="41"/>
    </row>
    <row r="454" spans="2:3" ht="15" customHeight="1">
      <c r="B454" s="5"/>
      <c r="C454" s="41"/>
    </row>
    <row r="455" spans="2:3" ht="15" customHeight="1">
      <c r="B455" s="5"/>
      <c r="C455" s="41"/>
    </row>
    <row r="456" spans="2:3" ht="15" customHeight="1">
      <c r="B456" s="5"/>
      <c r="C456" s="41"/>
    </row>
    <row r="457" spans="2:3" ht="15" customHeight="1">
      <c r="B457" s="5"/>
      <c r="C457" s="41"/>
    </row>
    <row r="458" spans="2:3" ht="15" customHeight="1">
      <c r="B458" s="5"/>
      <c r="C458" s="41"/>
    </row>
    <row r="459" spans="2:3" ht="15" customHeight="1">
      <c r="B459" s="5"/>
      <c r="C459" s="41"/>
    </row>
    <row r="460" spans="2:3" ht="15" customHeight="1">
      <c r="B460" s="5"/>
      <c r="C460" s="41"/>
    </row>
    <row r="461" spans="2:3" ht="15" customHeight="1">
      <c r="B461" s="5"/>
      <c r="C461" s="41"/>
    </row>
    <row r="462" spans="2:3" ht="15" customHeight="1">
      <c r="B462" s="5"/>
      <c r="C462" s="41"/>
    </row>
    <row r="463" spans="2:3" ht="15" customHeight="1">
      <c r="B463" s="5"/>
      <c r="C463" s="41"/>
    </row>
    <row r="464" spans="2:3" ht="15" customHeight="1">
      <c r="B464" s="5"/>
      <c r="C464" s="41"/>
    </row>
    <row r="465" spans="2:3" ht="15" customHeight="1">
      <c r="B465" s="5"/>
      <c r="C465" s="41"/>
    </row>
    <row r="466" spans="2:3" ht="15" customHeight="1">
      <c r="B466" s="5"/>
      <c r="C466" s="41"/>
    </row>
    <row r="467" spans="2:3" ht="15" customHeight="1">
      <c r="B467" s="5"/>
      <c r="C467" s="41"/>
    </row>
    <row r="468" spans="2:3" ht="15" customHeight="1">
      <c r="B468" s="5"/>
      <c r="C468" s="41"/>
    </row>
    <row r="469" spans="2:3" ht="15" customHeight="1">
      <c r="B469" s="5"/>
      <c r="C469" s="41"/>
    </row>
    <row r="470" spans="2:3" ht="15" customHeight="1">
      <c r="B470" s="5"/>
      <c r="C470" s="41"/>
    </row>
    <row r="471" spans="2:3" ht="15" customHeight="1">
      <c r="B471" s="5"/>
      <c r="C471" s="41"/>
    </row>
    <row r="472" spans="2:3" ht="15" customHeight="1">
      <c r="B472" s="5"/>
      <c r="C472" s="41"/>
    </row>
    <row r="473" spans="2:3" ht="15" customHeight="1">
      <c r="B473" s="5"/>
      <c r="C473" s="41"/>
    </row>
    <row r="474" spans="2:3" ht="15" customHeight="1">
      <c r="B474" s="5"/>
      <c r="C474" s="41"/>
    </row>
    <row r="475" spans="2:3" ht="15" customHeight="1">
      <c r="B475" s="5"/>
      <c r="C475" s="41"/>
    </row>
    <row r="476" spans="2:3" ht="15" customHeight="1">
      <c r="B476" s="5"/>
      <c r="C476" s="41"/>
    </row>
    <row r="477" spans="2:3" ht="15" customHeight="1">
      <c r="B477" s="5"/>
      <c r="C477" s="41"/>
    </row>
    <row r="478" spans="2:3" ht="15" customHeight="1">
      <c r="B478" s="5"/>
      <c r="C478" s="41"/>
    </row>
    <row r="479" spans="2:3" ht="15" customHeight="1">
      <c r="B479" s="5"/>
      <c r="C479" s="41"/>
    </row>
    <row r="480" spans="2:3" ht="15" customHeight="1">
      <c r="B480" s="5"/>
      <c r="C480" s="41"/>
    </row>
    <row r="481" spans="2:3" ht="15" customHeight="1">
      <c r="B481" s="5"/>
      <c r="C481" s="41"/>
    </row>
    <row r="482" spans="2:3" ht="15" customHeight="1">
      <c r="B482" s="5"/>
      <c r="C482" s="41"/>
    </row>
    <row r="483" spans="2:3" ht="15" customHeight="1">
      <c r="B483" s="5"/>
      <c r="C483" s="41"/>
    </row>
    <row r="484" spans="2:3" ht="15" customHeight="1">
      <c r="B484" s="5"/>
      <c r="C484" s="41"/>
    </row>
    <row r="485" spans="2:3" ht="15" customHeight="1">
      <c r="B485" s="5"/>
      <c r="C485" s="41"/>
    </row>
    <row r="486" spans="2:3" ht="15" customHeight="1">
      <c r="B486" s="5"/>
      <c r="C486" s="41"/>
    </row>
    <row r="487" spans="2:3" ht="15" customHeight="1">
      <c r="B487" s="5"/>
      <c r="C487" s="41"/>
    </row>
    <row r="488" spans="2:3" ht="15" customHeight="1">
      <c r="B488" s="5"/>
      <c r="C488" s="41"/>
    </row>
    <row r="489" spans="2:3" ht="15" customHeight="1">
      <c r="B489" s="5"/>
      <c r="C489" s="41"/>
    </row>
    <row r="490" spans="2:3" ht="15" customHeight="1">
      <c r="B490" s="5"/>
      <c r="C490" s="41"/>
    </row>
    <row r="491" spans="2:3" ht="15" customHeight="1">
      <c r="B491" s="5"/>
      <c r="C491" s="41"/>
    </row>
    <row r="492" spans="2:3" ht="15" customHeight="1">
      <c r="B492" s="5"/>
      <c r="C492" s="41"/>
    </row>
    <row r="493" spans="2:3" ht="15" customHeight="1">
      <c r="B493" s="5"/>
      <c r="C493" s="41"/>
    </row>
    <row r="494" spans="2:3" ht="15" customHeight="1">
      <c r="B494" s="5"/>
      <c r="C494" s="41"/>
    </row>
    <row r="495" spans="2:3" ht="15" customHeight="1">
      <c r="B495" s="5"/>
      <c r="C495" s="41"/>
    </row>
    <row r="496" spans="2:3" ht="15" customHeight="1">
      <c r="B496" s="5"/>
      <c r="C496" s="41"/>
    </row>
    <row r="497" spans="2:3" ht="15" customHeight="1">
      <c r="B497" s="5"/>
      <c r="C497" s="41"/>
    </row>
    <row r="498" spans="2:3" ht="15" customHeight="1">
      <c r="B498" s="5"/>
      <c r="C498" s="41"/>
    </row>
    <row r="499" spans="2:3" ht="15" customHeight="1">
      <c r="B499" s="5"/>
      <c r="C499" s="41"/>
    </row>
    <row r="500" spans="2:3" ht="15" customHeight="1">
      <c r="B500" s="5"/>
      <c r="C500" s="41"/>
    </row>
    <row r="501" spans="2:3" ht="15" customHeight="1">
      <c r="B501" s="5"/>
      <c r="C501" s="41"/>
    </row>
    <row r="502" spans="2:3" ht="15" customHeight="1">
      <c r="B502" s="5"/>
      <c r="C502" s="41"/>
    </row>
    <row r="503" spans="2:3" ht="15" customHeight="1">
      <c r="B503" s="5"/>
      <c r="C503" s="41"/>
    </row>
    <row r="504" spans="2:3" ht="15" customHeight="1">
      <c r="B504" s="5"/>
      <c r="C504" s="41"/>
    </row>
    <row r="505" spans="2:3" ht="15" customHeight="1">
      <c r="B505" s="5"/>
      <c r="C505" s="41"/>
    </row>
    <row r="506" spans="2:3" ht="15" customHeight="1">
      <c r="B506" s="5"/>
      <c r="C506" s="41"/>
    </row>
    <row r="507" spans="2:3" ht="15" customHeight="1">
      <c r="B507" s="5"/>
      <c r="C507" s="41"/>
    </row>
    <row r="508" spans="2:3" ht="15" customHeight="1">
      <c r="B508" s="5"/>
      <c r="C508" s="41"/>
    </row>
    <row r="509" spans="2:3" ht="15" customHeight="1">
      <c r="B509" s="5"/>
      <c r="C509" s="41"/>
    </row>
    <row r="510" spans="2:3" ht="15" customHeight="1">
      <c r="B510" s="5"/>
      <c r="C510" s="41"/>
    </row>
    <row r="511" spans="2:3" ht="15" customHeight="1">
      <c r="B511" s="5"/>
      <c r="C511" s="41"/>
    </row>
    <row r="512" spans="2:3" ht="15" customHeight="1">
      <c r="B512" s="5"/>
      <c r="C512" s="41"/>
    </row>
    <row r="513" spans="2:3" ht="15" customHeight="1">
      <c r="B513" s="5"/>
      <c r="C513" s="41"/>
    </row>
    <row r="514" spans="2:3" ht="15" customHeight="1">
      <c r="B514" s="5"/>
      <c r="C514" s="41"/>
    </row>
    <row r="515" spans="2:3" ht="15" customHeight="1">
      <c r="B515" s="5"/>
      <c r="C515" s="41"/>
    </row>
    <row r="516" spans="2:3" ht="15" customHeight="1">
      <c r="B516" s="5"/>
      <c r="C516" s="41"/>
    </row>
    <row r="517" spans="2:3" ht="15" customHeight="1">
      <c r="B517" s="5"/>
      <c r="C517" s="41"/>
    </row>
    <row r="518" spans="2:3" ht="15" customHeight="1">
      <c r="B518" s="5"/>
      <c r="C518" s="41"/>
    </row>
    <row r="519" spans="2:3" ht="15" customHeight="1">
      <c r="B519" s="5"/>
      <c r="C519" s="41"/>
    </row>
    <row r="520" spans="2:3" ht="15" customHeight="1">
      <c r="B520" s="5"/>
      <c r="C520" s="41"/>
    </row>
    <row r="521" spans="2:3" ht="15" customHeight="1">
      <c r="B521" s="5"/>
      <c r="C521" s="41"/>
    </row>
    <row r="522" spans="2:3" ht="15" customHeight="1">
      <c r="B522" s="5"/>
      <c r="C522" s="41"/>
    </row>
    <row r="523" spans="2:3" ht="15" customHeight="1">
      <c r="B523" s="5"/>
      <c r="C523" s="41"/>
    </row>
    <row r="524" spans="2:3" ht="15" customHeight="1">
      <c r="B524" s="5"/>
      <c r="C524" s="41"/>
    </row>
    <row r="525" spans="2:3" ht="15" customHeight="1">
      <c r="B525" s="5"/>
      <c r="C525" s="41"/>
    </row>
    <row r="526" spans="2:3" ht="15" customHeight="1">
      <c r="B526" s="5"/>
      <c r="C526" s="41"/>
    </row>
    <row r="527" spans="2:3" ht="15" customHeight="1">
      <c r="B527" s="5"/>
      <c r="C527" s="41"/>
    </row>
    <row r="528" spans="2:3" ht="15" customHeight="1">
      <c r="B528" s="5"/>
      <c r="C528" s="41"/>
    </row>
    <row r="529" spans="2:3" ht="15" customHeight="1">
      <c r="B529" s="5"/>
      <c r="C529" s="41"/>
    </row>
    <row r="530" spans="2:3" ht="15" customHeight="1">
      <c r="B530" s="5"/>
      <c r="C530" s="41"/>
    </row>
    <row r="531" spans="2:3" ht="15" customHeight="1">
      <c r="B531" s="5"/>
      <c r="C531" s="41"/>
    </row>
    <row r="532" spans="2:3" ht="15" customHeight="1">
      <c r="B532" s="5"/>
      <c r="C532" s="41"/>
    </row>
    <row r="533" spans="2:3" ht="15" customHeight="1">
      <c r="B533" s="5"/>
      <c r="C533" s="41"/>
    </row>
    <row r="534" spans="2:3" ht="15" customHeight="1">
      <c r="B534" s="5"/>
      <c r="C534" s="41"/>
    </row>
    <row r="535" spans="2:3" ht="15" customHeight="1">
      <c r="B535" s="5"/>
      <c r="C535" s="41"/>
    </row>
    <row r="536" spans="2:3" ht="15" customHeight="1">
      <c r="B536" s="5"/>
      <c r="C536" s="41"/>
    </row>
    <row r="537" spans="2:3" ht="15" customHeight="1">
      <c r="B537" s="5"/>
      <c r="C537" s="41"/>
    </row>
    <row r="538" spans="2:3" ht="15" customHeight="1">
      <c r="B538" s="5"/>
      <c r="C538" s="41"/>
    </row>
    <row r="539" spans="2:3" ht="15" customHeight="1">
      <c r="B539" s="5"/>
      <c r="C539" s="41"/>
    </row>
    <row r="540" spans="2:3" ht="15" customHeight="1">
      <c r="B540" s="5"/>
      <c r="C540" s="41"/>
    </row>
    <row r="541" spans="2:3" ht="15" customHeight="1">
      <c r="B541" s="5"/>
      <c r="C541" s="41"/>
    </row>
    <row r="542" spans="2:3" ht="15" customHeight="1">
      <c r="B542" s="5"/>
      <c r="C542" s="41"/>
    </row>
    <row r="543" spans="2:3" ht="15" customHeight="1">
      <c r="B543" s="5"/>
      <c r="C543" s="41"/>
    </row>
    <row r="544" spans="2:3" ht="15" customHeight="1">
      <c r="B544" s="5"/>
      <c r="C544" s="41"/>
    </row>
    <row r="545" spans="2:3" ht="15" customHeight="1">
      <c r="B545" s="5"/>
      <c r="C545" s="41"/>
    </row>
    <row r="546" spans="2:3" ht="15" customHeight="1">
      <c r="B546" s="5"/>
      <c r="C546" s="41"/>
    </row>
    <row r="547" spans="2:3" ht="15" customHeight="1">
      <c r="B547" s="5"/>
      <c r="C547" s="41"/>
    </row>
    <row r="548" spans="2:3" ht="15" customHeight="1">
      <c r="B548" s="5"/>
      <c r="C548" s="41"/>
    </row>
    <row r="549" spans="2:3" ht="15" customHeight="1">
      <c r="B549" s="5"/>
      <c r="C549" s="41"/>
    </row>
    <row r="550" spans="2:3" ht="15" customHeight="1">
      <c r="B550" s="5"/>
      <c r="C550" s="41"/>
    </row>
    <row r="551" spans="2:3" ht="15" customHeight="1">
      <c r="B551" s="5"/>
      <c r="C551" s="41"/>
    </row>
    <row r="552" spans="2:3" ht="15" customHeight="1">
      <c r="B552" s="5"/>
      <c r="C552" s="41"/>
    </row>
    <row r="553" spans="2:3" ht="15" customHeight="1">
      <c r="B553" s="5"/>
      <c r="C553" s="41"/>
    </row>
    <row r="554" spans="2:3" ht="15" customHeight="1">
      <c r="B554" s="5"/>
      <c r="C554" s="41"/>
    </row>
    <row r="555" spans="2:3" ht="15" customHeight="1">
      <c r="B555" s="5"/>
      <c r="C555" s="41"/>
    </row>
    <row r="556" spans="2:3" ht="15" customHeight="1">
      <c r="B556" s="5"/>
      <c r="C556" s="41"/>
    </row>
    <row r="557" spans="2:3" ht="15" customHeight="1">
      <c r="B557" s="5"/>
      <c r="C557" s="41"/>
    </row>
    <row r="558" spans="2:3" ht="15" customHeight="1">
      <c r="B558" s="5"/>
      <c r="C558" s="41"/>
    </row>
    <row r="559" spans="2:3" ht="15" customHeight="1">
      <c r="B559" s="5"/>
      <c r="C559" s="41"/>
    </row>
    <row r="560" spans="2:3" ht="15" customHeight="1">
      <c r="B560" s="5"/>
      <c r="C560" s="41"/>
    </row>
    <row r="561" spans="2:3" ht="15" customHeight="1">
      <c r="B561" s="5"/>
      <c r="C561" s="41"/>
    </row>
    <row r="562" spans="2:3" ht="15" customHeight="1">
      <c r="B562" s="5"/>
      <c r="C562" s="41"/>
    </row>
    <row r="563" spans="2:3" ht="15" customHeight="1">
      <c r="B563" s="5"/>
      <c r="C563" s="41"/>
    </row>
    <row r="564" spans="2:3" ht="15" customHeight="1">
      <c r="B564" s="5"/>
      <c r="C564" s="41"/>
    </row>
    <row r="565" spans="2:3" ht="15" customHeight="1">
      <c r="B565" s="5"/>
      <c r="C565" s="41"/>
    </row>
    <row r="566" spans="2:3" ht="15" customHeight="1">
      <c r="B566" s="5"/>
      <c r="C566" s="41"/>
    </row>
    <row r="567" spans="2:3" ht="15" customHeight="1">
      <c r="B567" s="5"/>
      <c r="C567" s="41"/>
    </row>
    <row r="568" spans="2:3" ht="15" customHeight="1">
      <c r="B568" s="5"/>
      <c r="C568" s="41"/>
    </row>
    <row r="569" spans="2:3" ht="15" customHeight="1">
      <c r="B569" s="5"/>
      <c r="C569" s="41"/>
    </row>
    <row r="570" spans="2:3" ht="15" customHeight="1">
      <c r="B570" s="5"/>
      <c r="C570" s="41"/>
    </row>
    <row r="571" spans="2:3" ht="15" customHeight="1">
      <c r="B571" s="5"/>
      <c r="C571" s="41"/>
    </row>
    <row r="572" spans="2:3" ht="15" customHeight="1">
      <c r="B572" s="5"/>
      <c r="C572" s="41"/>
    </row>
    <row r="573" spans="2:3" ht="15" customHeight="1">
      <c r="B573" s="5"/>
      <c r="C573" s="41"/>
    </row>
    <row r="574" spans="2:3" ht="15" customHeight="1">
      <c r="B574" s="5"/>
      <c r="C574" s="41"/>
    </row>
    <row r="575" spans="2:3" ht="15" customHeight="1">
      <c r="B575" s="5"/>
      <c r="C575" s="41"/>
    </row>
    <row r="576" spans="2:3" ht="15" customHeight="1">
      <c r="B576" s="5"/>
      <c r="C576" s="41"/>
    </row>
    <row r="577" spans="2:3" ht="15" customHeight="1">
      <c r="B577" s="5"/>
      <c r="C577" s="41"/>
    </row>
    <row r="578" spans="2:3" ht="15" customHeight="1">
      <c r="B578" s="5"/>
      <c r="C578" s="41"/>
    </row>
    <row r="579" spans="2:3" ht="15" customHeight="1">
      <c r="B579" s="5"/>
      <c r="C579" s="41"/>
    </row>
    <row r="580" spans="2:3" ht="15" customHeight="1">
      <c r="B580" s="5"/>
      <c r="C580" s="41"/>
    </row>
    <row r="581" spans="2:3" ht="15" customHeight="1">
      <c r="B581" s="5"/>
      <c r="C581" s="41"/>
    </row>
    <row r="582" spans="2:3" ht="15" customHeight="1">
      <c r="B582" s="5"/>
      <c r="C582" s="41"/>
    </row>
    <row r="583" spans="2:3" ht="15" customHeight="1">
      <c r="B583" s="5"/>
      <c r="C583" s="41"/>
    </row>
    <row r="584" spans="2:3" ht="15" customHeight="1">
      <c r="B584" s="5"/>
      <c r="C584" s="41"/>
    </row>
    <row r="585" spans="2:3" ht="15" customHeight="1">
      <c r="B585" s="5"/>
      <c r="C585" s="41"/>
    </row>
    <row r="586" spans="2:3" ht="15" customHeight="1">
      <c r="B586" s="5"/>
      <c r="C586" s="41"/>
    </row>
    <row r="587" spans="2:3" ht="15" customHeight="1">
      <c r="B587" s="5"/>
      <c r="C587" s="41"/>
    </row>
    <row r="588" spans="2:3" ht="15" customHeight="1">
      <c r="B588" s="5"/>
      <c r="C588" s="41"/>
    </row>
    <row r="589" spans="2:3" ht="15" customHeight="1">
      <c r="B589" s="5"/>
      <c r="C589" s="41"/>
    </row>
    <row r="590" spans="2:3" ht="15" customHeight="1">
      <c r="B590" s="5"/>
      <c r="C590" s="41"/>
    </row>
    <row r="591" spans="2:3" ht="15" customHeight="1">
      <c r="B591" s="5"/>
      <c r="C591" s="41"/>
    </row>
    <row r="592" spans="2:3" ht="15" customHeight="1">
      <c r="B592" s="5"/>
      <c r="C592" s="41"/>
    </row>
    <row r="593" spans="2:3" ht="15" customHeight="1">
      <c r="B593" s="5"/>
      <c r="C593" s="41"/>
    </row>
    <row r="594" spans="2:3" ht="15" customHeight="1">
      <c r="B594" s="5"/>
      <c r="C594" s="41"/>
    </row>
    <row r="595" spans="2:3" ht="15" customHeight="1">
      <c r="B595" s="5"/>
      <c r="C595" s="41"/>
    </row>
    <row r="596" spans="2:3" ht="15" customHeight="1">
      <c r="B596" s="5"/>
      <c r="C596" s="41"/>
    </row>
    <row r="597" spans="2:3" ht="15" customHeight="1">
      <c r="B597" s="5"/>
      <c r="C597" s="41"/>
    </row>
    <row r="598" spans="2:3" ht="15" customHeight="1">
      <c r="B598" s="5"/>
      <c r="C598" s="41"/>
    </row>
    <row r="599" spans="2:3" ht="15" customHeight="1">
      <c r="B599" s="5"/>
      <c r="C599" s="41"/>
    </row>
    <row r="600" spans="2:3" ht="15" customHeight="1">
      <c r="B600" s="5"/>
      <c r="C600" s="41"/>
    </row>
    <row r="601" spans="2:3" ht="15" customHeight="1">
      <c r="B601" s="5"/>
      <c r="C601" s="41"/>
    </row>
    <row r="602" spans="2:3" ht="15" customHeight="1">
      <c r="B602" s="5"/>
      <c r="C602" s="41"/>
    </row>
    <row r="603" spans="2:3" ht="15" customHeight="1">
      <c r="B603" s="5"/>
      <c r="C603" s="41"/>
    </row>
    <row r="604" spans="2:3" ht="15" customHeight="1">
      <c r="B604" s="5"/>
      <c r="C604" s="41"/>
    </row>
    <row r="605" spans="2:3" ht="15" customHeight="1">
      <c r="B605" s="5"/>
      <c r="C605" s="41"/>
    </row>
    <row r="606" spans="2:3" ht="15" customHeight="1">
      <c r="B606" s="5"/>
      <c r="C606" s="41"/>
    </row>
    <row r="607" spans="2:3" ht="15" customHeight="1">
      <c r="B607" s="5"/>
      <c r="C607" s="41"/>
    </row>
    <row r="608" spans="2:3" ht="15" customHeight="1">
      <c r="B608" s="5"/>
      <c r="C608" s="41"/>
    </row>
    <row r="609" spans="2:3" ht="15" customHeight="1">
      <c r="B609" s="5"/>
      <c r="C609" s="41"/>
    </row>
    <row r="610" spans="2:3" ht="15" customHeight="1">
      <c r="B610" s="5"/>
      <c r="C610" s="41"/>
    </row>
    <row r="611" spans="2:3" ht="15" customHeight="1">
      <c r="B611" s="5"/>
      <c r="C611" s="41"/>
    </row>
    <row r="612" spans="2:3" ht="15" customHeight="1">
      <c r="B612" s="5"/>
      <c r="C612" s="41"/>
    </row>
    <row r="613" spans="2:3" ht="15" customHeight="1">
      <c r="B613" s="5"/>
      <c r="C613" s="41"/>
    </row>
    <row r="614" spans="2:3" ht="15" customHeight="1">
      <c r="B614" s="5"/>
      <c r="C614" s="41"/>
    </row>
    <row r="615" spans="2:3" ht="15" customHeight="1">
      <c r="B615" s="5"/>
      <c r="C615" s="41"/>
    </row>
    <row r="616" spans="2:3" ht="15" customHeight="1">
      <c r="B616" s="5"/>
      <c r="C616" s="41"/>
    </row>
    <row r="617" spans="2:3" ht="15" customHeight="1">
      <c r="B617" s="5"/>
      <c r="C617" s="41"/>
    </row>
    <row r="618" spans="2:3" ht="15" customHeight="1">
      <c r="B618" s="5"/>
      <c r="C618" s="41"/>
    </row>
    <row r="619" spans="2:3" ht="15" customHeight="1">
      <c r="B619" s="5"/>
      <c r="C619" s="41"/>
    </row>
    <row r="620" spans="2:3" ht="15" customHeight="1">
      <c r="B620" s="5"/>
      <c r="C620" s="41"/>
    </row>
    <row r="621" spans="2:3" ht="15" customHeight="1">
      <c r="B621" s="5"/>
      <c r="C621" s="41"/>
    </row>
    <row r="622" spans="2:3" ht="15" customHeight="1">
      <c r="B622" s="5"/>
      <c r="C622" s="41"/>
    </row>
    <row r="623" spans="2:3" ht="15" customHeight="1">
      <c r="B623" s="5"/>
      <c r="C623" s="41"/>
    </row>
    <row r="624" spans="2:3" ht="15" customHeight="1">
      <c r="B624" s="5"/>
      <c r="C624" s="41"/>
    </row>
    <row r="625" spans="2:3" ht="15" customHeight="1">
      <c r="B625" s="5"/>
      <c r="C625" s="41"/>
    </row>
    <row r="626" spans="2:3" ht="15" customHeight="1">
      <c r="B626" s="5"/>
      <c r="C626" s="41"/>
    </row>
    <row r="627" spans="2:3" ht="15" customHeight="1">
      <c r="B627" s="5"/>
      <c r="C627" s="41"/>
    </row>
    <row r="628" spans="2:3" ht="15" customHeight="1">
      <c r="B628" s="5"/>
      <c r="C628" s="41"/>
    </row>
    <row r="629" spans="2:3" ht="15" customHeight="1">
      <c r="B629" s="5"/>
      <c r="C629" s="41"/>
    </row>
    <row r="630" spans="2:3" ht="15" customHeight="1">
      <c r="B630" s="5"/>
      <c r="C630" s="41"/>
    </row>
    <row r="631" spans="2:3" ht="15" customHeight="1">
      <c r="B631" s="5"/>
      <c r="C631" s="41"/>
    </row>
    <row r="632" spans="2:3" ht="15" customHeight="1">
      <c r="B632" s="5"/>
      <c r="C632" s="41"/>
    </row>
    <row r="633" spans="2:3" ht="15" customHeight="1">
      <c r="B633" s="5"/>
      <c r="C633" s="41"/>
    </row>
    <row r="634" spans="2:3" ht="15" customHeight="1">
      <c r="B634" s="5"/>
      <c r="C634" s="41"/>
    </row>
    <row r="635" spans="2:3" ht="15" customHeight="1">
      <c r="B635" s="5"/>
      <c r="C635" s="41"/>
    </row>
    <row r="636" spans="2:3" ht="15" customHeight="1">
      <c r="B636" s="5"/>
      <c r="C636" s="41"/>
    </row>
    <row r="637" spans="2:3" ht="15" customHeight="1">
      <c r="B637" s="5"/>
      <c r="C637" s="41"/>
    </row>
    <row r="638" spans="2:3" ht="15" customHeight="1">
      <c r="B638" s="5"/>
      <c r="C638" s="41"/>
    </row>
    <row r="639" spans="2:3" ht="15" customHeight="1">
      <c r="B639" s="5"/>
      <c r="C639" s="41"/>
    </row>
    <row r="640" spans="2:3" ht="15" customHeight="1">
      <c r="B640" s="5"/>
      <c r="C640" s="41"/>
    </row>
    <row r="641" spans="2:3" ht="15" customHeight="1">
      <c r="B641" s="5"/>
      <c r="C641" s="41"/>
    </row>
    <row r="642" spans="2:3" ht="15" customHeight="1">
      <c r="B642" s="5"/>
      <c r="C642" s="41"/>
    </row>
    <row r="643" spans="2:3" ht="15" customHeight="1">
      <c r="B643" s="5"/>
      <c r="C643" s="41"/>
    </row>
    <row r="644" spans="2:3" ht="15" customHeight="1">
      <c r="B644" s="5"/>
      <c r="C644" s="41"/>
    </row>
    <row r="645" spans="2:3" ht="15" customHeight="1">
      <c r="B645" s="5"/>
      <c r="C645" s="41"/>
    </row>
    <row r="646" spans="2:3" ht="15" customHeight="1">
      <c r="B646" s="5"/>
      <c r="C646" s="41"/>
    </row>
    <row r="647" spans="2:3" ht="15" customHeight="1">
      <c r="B647" s="5"/>
      <c r="C647" s="41"/>
    </row>
    <row r="648" spans="2:3" ht="15" customHeight="1">
      <c r="B648" s="5"/>
      <c r="C648" s="41"/>
    </row>
    <row r="649" spans="2:3" ht="15" customHeight="1">
      <c r="B649" s="5"/>
      <c r="C649" s="41"/>
    </row>
    <row r="650" spans="2:3" ht="15" customHeight="1">
      <c r="B650" s="5"/>
      <c r="C650" s="41"/>
    </row>
    <row r="651" spans="2:3" ht="15" customHeight="1">
      <c r="B651" s="5"/>
      <c r="C651" s="41"/>
    </row>
    <row r="652" spans="2:3" ht="15" customHeight="1">
      <c r="B652" s="5"/>
      <c r="C652" s="41"/>
    </row>
    <row r="653" spans="2:3" ht="15" customHeight="1">
      <c r="B653" s="5"/>
      <c r="C653" s="41"/>
    </row>
    <row r="654" spans="2:3" ht="15" customHeight="1">
      <c r="B654" s="5"/>
      <c r="C654" s="41"/>
    </row>
    <row r="655" spans="2:3" ht="15" customHeight="1">
      <c r="B655" s="5"/>
      <c r="C655" s="41"/>
    </row>
    <row r="656" spans="2:3" ht="15" customHeight="1">
      <c r="B656" s="5"/>
      <c r="C656" s="41"/>
    </row>
    <row r="657" spans="2:3" ht="15" customHeight="1">
      <c r="B657" s="5"/>
      <c r="C657" s="41"/>
    </row>
    <row r="658" spans="2:3" ht="15" customHeight="1">
      <c r="B658" s="5"/>
      <c r="C658" s="41"/>
    </row>
    <row r="659" spans="2:3" ht="15" customHeight="1">
      <c r="B659" s="5"/>
      <c r="C659" s="41"/>
    </row>
    <row r="660" spans="2:3" ht="15" customHeight="1">
      <c r="B660" s="5"/>
      <c r="C660" s="41"/>
    </row>
    <row r="661" spans="2:3" ht="15" customHeight="1">
      <c r="B661" s="5"/>
      <c r="C661" s="41"/>
    </row>
    <row r="662" spans="2:3" ht="15" customHeight="1">
      <c r="B662" s="5"/>
      <c r="C662" s="41"/>
    </row>
    <row r="663" spans="2:3" ht="15" customHeight="1">
      <c r="B663" s="5"/>
      <c r="C663" s="41"/>
    </row>
    <row r="664" spans="2:3" ht="15" customHeight="1">
      <c r="B664" s="5"/>
      <c r="C664" s="41"/>
    </row>
    <row r="665" spans="2:3" ht="15" customHeight="1">
      <c r="B665" s="5"/>
      <c r="C665" s="41"/>
    </row>
    <row r="666" spans="2:3" ht="15" customHeight="1">
      <c r="B666" s="5"/>
      <c r="C666" s="41"/>
    </row>
    <row r="667" spans="2:3" ht="15" customHeight="1">
      <c r="B667" s="5"/>
      <c r="C667" s="41"/>
    </row>
    <row r="668" spans="2:3" ht="15" customHeight="1">
      <c r="B668" s="5"/>
      <c r="C668" s="41"/>
    </row>
    <row r="669" spans="2:3" ht="15" customHeight="1">
      <c r="B669" s="5"/>
      <c r="C669" s="41"/>
    </row>
    <row r="670" spans="2:3" ht="15" customHeight="1">
      <c r="B670" s="5"/>
      <c r="C670" s="41"/>
    </row>
    <row r="671" spans="2:3" ht="15" customHeight="1">
      <c r="B671" s="5"/>
      <c r="C671" s="41"/>
    </row>
    <row r="672" spans="2:3" ht="15" customHeight="1">
      <c r="B672" s="5"/>
      <c r="C672" s="41"/>
    </row>
    <row r="673" spans="2:3" ht="15" customHeight="1">
      <c r="B673" s="5"/>
      <c r="C673" s="41"/>
    </row>
    <row r="674" spans="2:3" ht="15" customHeight="1">
      <c r="B674" s="5"/>
      <c r="C674" s="41"/>
    </row>
    <row r="675" spans="2:3" ht="15" customHeight="1">
      <c r="B675" s="5"/>
      <c r="C675" s="41"/>
    </row>
    <row r="676" spans="2:3" ht="15" customHeight="1">
      <c r="B676" s="5"/>
      <c r="C676" s="41"/>
    </row>
    <row r="677" spans="2:3" ht="15" customHeight="1">
      <c r="B677" s="5"/>
      <c r="C677" s="41"/>
    </row>
    <row r="678" spans="2:3" ht="15" customHeight="1">
      <c r="B678" s="5"/>
      <c r="C678" s="41"/>
    </row>
    <row r="679" spans="2:3" ht="15" customHeight="1">
      <c r="B679" s="5"/>
      <c r="C679" s="41"/>
    </row>
    <row r="680" spans="2:3" ht="15" customHeight="1">
      <c r="B680" s="5"/>
      <c r="C680" s="41"/>
    </row>
    <row r="681" spans="2:3" ht="15" customHeight="1">
      <c r="B681" s="5"/>
      <c r="C681" s="41"/>
    </row>
    <row r="682" spans="2:3" ht="15" customHeight="1">
      <c r="B682" s="5"/>
      <c r="C682" s="41"/>
    </row>
    <row r="683" spans="2:3" ht="15" customHeight="1">
      <c r="B683" s="5"/>
      <c r="C683" s="41"/>
    </row>
    <row r="684" spans="2:3" ht="15" customHeight="1">
      <c r="B684" s="5"/>
      <c r="C684" s="41"/>
    </row>
    <row r="685" spans="2:3" ht="15" customHeight="1">
      <c r="B685" s="5"/>
      <c r="C685" s="41"/>
    </row>
    <row r="686" spans="2:3" ht="15" customHeight="1">
      <c r="B686" s="5"/>
      <c r="C686" s="41"/>
    </row>
    <row r="687" spans="2:3" ht="15" customHeight="1">
      <c r="B687" s="5"/>
      <c r="C687" s="41"/>
    </row>
    <row r="688" spans="2:3" ht="15" customHeight="1">
      <c r="B688" s="5"/>
      <c r="C688" s="41"/>
    </row>
    <row r="689" spans="2:3" ht="15" customHeight="1">
      <c r="B689" s="5"/>
      <c r="C689" s="41"/>
    </row>
    <row r="690" spans="2:3" ht="15" customHeight="1">
      <c r="B690" s="5"/>
      <c r="C690" s="41"/>
    </row>
    <row r="691" spans="2:3" ht="15" customHeight="1">
      <c r="B691" s="5"/>
      <c r="C691" s="41"/>
    </row>
    <row r="692" spans="2:3" ht="15" customHeight="1">
      <c r="B692" s="5"/>
      <c r="C692" s="41"/>
    </row>
    <row r="693" spans="2:3" ht="15" customHeight="1">
      <c r="B693" s="5"/>
      <c r="C693" s="41"/>
    </row>
    <row r="694" spans="2:3" ht="15" customHeight="1">
      <c r="B694" s="5"/>
      <c r="C694" s="41"/>
    </row>
    <row r="695" spans="2:3" ht="15" customHeight="1">
      <c r="B695" s="5"/>
      <c r="C695" s="41"/>
    </row>
    <row r="696" spans="2:3" ht="15" customHeight="1">
      <c r="B696" s="5"/>
      <c r="C696" s="41"/>
    </row>
    <row r="697" spans="2:3" ht="15" customHeight="1">
      <c r="B697" s="5"/>
      <c r="C697" s="41"/>
    </row>
    <row r="698" spans="2:3" ht="15" customHeight="1">
      <c r="B698" s="5"/>
      <c r="C698" s="41"/>
    </row>
    <row r="699" spans="2:3" ht="15" customHeight="1">
      <c r="B699" s="5"/>
      <c r="C699" s="41"/>
    </row>
    <row r="700" spans="2:3" ht="15" customHeight="1">
      <c r="B700" s="5"/>
      <c r="C700" s="41"/>
    </row>
    <row r="701" spans="2:3" ht="15" customHeight="1">
      <c r="B701" s="5"/>
      <c r="C701" s="41"/>
    </row>
    <row r="702" spans="2:3" ht="15" customHeight="1">
      <c r="B702" s="5"/>
      <c r="C702" s="41"/>
    </row>
    <row r="703" spans="2:3" ht="15" customHeight="1">
      <c r="B703" s="5"/>
      <c r="C703" s="41"/>
    </row>
    <row r="704" spans="2:3" ht="15" customHeight="1">
      <c r="B704" s="5"/>
      <c r="C704" s="41"/>
    </row>
    <row r="705" spans="2:3" ht="15" customHeight="1">
      <c r="B705" s="5"/>
      <c r="C705" s="41"/>
    </row>
    <row r="706" spans="2:3" ht="15" customHeight="1">
      <c r="B706" s="5"/>
      <c r="C706" s="41"/>
    </row>
    <row r="707" spans="2:3" ht="15" customHeight="1">
      <c r="B707" s="5"/>
      <c r="C707" s="41"/>
    </row>
    <row r="708" spans="2:3" ht="15" customHeight="1">
      <c r="B708" s="5"/>
      <c r="C708" s="41"/>
    </row>
    <row r="709" spans="2:3" ht="15" customHeight="1">
      <c r="B709" s="5"/>
      <c r="C709" s="41"/>
    </row>
    <row r="710" spans="2:3" ht="15" customHeight="1">
      <c r="B710" s="5"/>
      <c r="C710" s="41"/>
    </row>
    <row r="711" spans="2:3" ht="15" customHeight="1">
      <c r="B711" s="5"/>
      <c r="C711" s="41"/>
    </row>
    <row r="712" spans="2:3" ht="15" customHeight="1">
      <c r="B712" s="5"/>
      <c r="C712" s="41"/>
    </row>
    <row r="713" spans="2:3" ht="15" customHeight="1">
      <c r="B713" s="5"/>
      <c r="C713" s="41"/>
    </row>
    <row r="714" spans="2:3" ht="15" customHeight="1">
      <c r="B714" s="5"/>
      <c r="C714" s="41"/>
    </row>
    <row r="715" spans="2:3" ht="15" customHeight="1">
      <c r="B715" s="5"/>
      <c r="C715" s="41"/>
    </row>
    <row r="716" spans="2:3" ht="15" customHeight="1">
      <c r="B716" s="5"/>
      <c r="C716" s="41"/>
    </row>
    <row r="717" spans="2:3" ht="15" customHeight="1">
      <c r="B717" s="5"/>
      <c r="C717" s="41"/>
    </row>
    <row r="718" spans="2:3" ht="15" customHeight="1">
      <c r="B718" s="5"/>
      <c r="C718" s="41"/>
    </row>
    <row r="719" spans="2:3" ht="15" customHeight="1">
      <c r="B719" s="5"/>
      <c r="C719" s="41"/>
    </row>
    <row r="720" spans="2:3" ht="15" customHeight="1">
      <c r="B720" s="5"/>
      <c r="C720" s="41"/>
    </row>
    <row r="721" spans="2:3" ht="15" customHeight="1">
      <c r="B721" s="5"/>
      <c r="C721" s="41"/>
    </row>
    <row r="722" spans="2:3" ht="15" customHeight="1">
      <c r="B722" s="5"/>
      <c r="C722" s="41"/>
    </row>
    <row r="723" spans="2:3" ht="15" customHeight="1">
      <c r="B723" s="5"/>
      <c r="C723" s="41"/>
    </row>
    <row r="724" spans="2:3" ht="15" customHeight="1">
      <c r="B724" s="5"/>
      <c r="C724" s="41"/>
    </row>
    <row r="725" spans="2:3" ht="15" customHeight="1">
      <c r="B725" s="5"/>
      <c r="C725" s="41"/>
    </row>
    <row r="726" spans="2:3" ht="15" customHeight="1">
      <c r="B726" s="5"/>
      <c r="C726" s="41"/>
    </row>
    <row r="727" spans="2:3" ht="15" customHeight="1">
      <c r="B727" s="5"/>
      <c r="C727" s="41"/>
    </row>
    <row r="728" spans="2:3" ht="15" customHeight="1">
      <c r="B728" s="5"/>
      <c r="C728" s="41"/>
    </row>
    <row r="729" spans="2:3" ht="15" customHeight="1">
      <c r="B729" s="5"/>
      <c r="C729" s="41"/>
    </row>
    <row r="730" spans="2:3" ht="15" customHeight="1">
      <c r="B730" s="5"/>
      <c r="C730" s="41"/>
    </row>
    <row r="731" spans="2:3" ht="15" customHeight="1">
      <c r="B731" s="5"/>
      <c r="C731" s="41"/>
    </row>
    <row r="732" spans="2:3" ht="15" customHeight="1">
      <c r="B732" s="5"/>
      <c r="C732" s="41"/>
    </row>
    <row r="733" spans="2:3" ht="15" customHeight="1">
      <c r="B733" s="5"/>
      <c r="C733" s="41"/>
    </row>
    <row r="734" spans="2:3" ht="15" customHeight="1">
      <c r="B734" s="5"/>
      <c r="C734" s="41"/>
    </row>
    <row r="735" spans="2:3" ht="15" customHeight="1">
      <c r="B735" s="5"/>
      <c r="C735" s="41"/>
    </row>
    <row r="736" spans="2:3" ht="15" customHeight="1">
      <c r="B736" s="5"/>
      <c r="C736" s="41"/>
    </row>
    <row r="737" spans="2:3" ht="15" customHeight="1">
      <c r="B737" s="5"/>
      <c r="C737" s="41"/>
    </row>
    <row r="738" spans="2:3" ht="15" customHeight="1">
      <c r="B738" s="5"/>
      <c r="C738" s="41"/>
    </row>
    <row r="739" spans="2:3" ht="15" customHeight="1">
      <c r="B739" s="5"/>
      <c r="C739" s="41"/>
    </row>
    <row r="740" spans="2:3" ht="15" customHeight="1">
      <c r="B740" s="5"/>
      <c r="C740" s="41"/>
    </row>
    <row r="741" spans="2:3" ht="15" customHeight="1">
      <c r="B741" s="5"/>
      <c r="C741" s="41"/>
    </row>
    <row r="742" spans="2:3" ht="15" customHeight="1">
      <c r="B742" s="5"/>
      <c r="C742" s="41"/>
    </row>
    <row r="743" spans="2:3" ht="15" customHeight="1">
      <c r="B743" s="5"/>
      <c r="C743" s="41"/>
    </row>
    <row r="744" spans="2:3" ht="15" customHeight="1">
      <c r="B744" s="5"/>
      <c r="C744" s="41"/>
    </row>
    <row r="745" spans="2:3" ht="15" customHeight="1">
      <c r="B745" s="5"/>
      <c r="C745" s="41"/>
    </row>
    <row r="746" spans="2:3" ht="15" customHeight="1">
      <c r="B746" s="5"/>
      <c r="C746" s="41"/>
    </row>
    <row r="747" spans="2:3" ht="15" customHeight="1">
      <c r="B747" s="5"/>
      <c r="C747" s="41"/>
    </row>
    <row r="748" spans="2:3" ht="15" customHeight="1">
      <c r="B748" s="5"/>
      <c r="C748" s="41"/>
    </row>
    <row r="749" spans="2:3" ht="15" customHeight="1">
      <c r="B749" s="5"/>
      <c r="C749" s="41"/>
    </row>
    <row r="750" spans="2:3" ht="15" customHeight="1">
      <c r="B750" s="5"/>
      <c r="C750" s="41"/>
    </row>
    <row r="751" spans="2:3" ht="15" customHeight="1">
      <c r="B751" s="5"/>
      <c r="C751" s="41"/>
    </row>
    <row r="752" spans="2:3" ht="15" customHeight="1">
      <c r="B752" s="5"/>
      <c r="C752" s="41"/>
    </row>
    <row r="753" spans="2:3" ht="15" customHeight="1">
      <c r="B753" s="5"/>
      <c r="C753" s="41"/>
    </row>
    <row r="754" spans="2:3" ht="15" customHeight="1">
      <c r="B754" s="5"/>
      <c r="C754" s="41"/>
    </row>
    <row r="755" spans="2:3" ht="15" customHeight="1">
      <c r="B755" s="5"/>
      <c r="C755" s="41"/>
    </row>
    <row r="756" spans="2:3" ht="15" customHeight="1">
      <c r="B756" s="5"/>
      <c r="C756" s="41"/>
    </row>
    <row r="757" spans="2:3" ht="15" customHeight="1">
      <c r="B757" s="5"/>
      <c r="C757" s="41"/>
    </row>
    <row r="758" spans="2:3" ht="15" customHeight="1">
      <c r="B758" s="5"/>
      <c r="C758" s="41"/>
    </row>
    <row r="759" spans="2:3" ht="15" customHeight="1">
      <c r="B759" s="5"/>
      <c r="C759" s="41"/>
    </row>
    <row r="760" spans="2:3" ht="15" customHeight="1">
      <c r="B760" s="5"/>
      <c r="C760" s="41"/>
    </row>
    <row r="761" spans="2:3" ht="15" customHeight="1">
      <c r="B761" s="5"/>
      <c r="C761" s="41"/>
    </row>
    <row r="762" spans="2:3" ht="15" customHeight="1">
      <c r="B762" s="5"/>
      <c r="C762" s="41"/>
    </row>
    <row r="763" spans="2:3" ht="15" customHeight="1">
      <c r="B763" s="5"/>
      <c r="C763" s="41"/>
    </row>
    <row r="764" spans="2:3" ht="15" customHeight="1">
      <c r="B764" s="5"/>
      <c r="C764" s="41"/>
    </row>
    <row r="765" spans="2:3" ht="15" customHeight="1">
      <c r="B765" s="5"/>
      <c r="C765" s="41"/>
    </row>
    <row r="766" spans="2:3" ht="15" customHeight="1">
      <c r="B766" s="5"/>
      <c r="C766" s="41"/>
    </row>
    <row r="767" spans="2:3" ht="15" customHeight="1">
      <c r="B767" s="5"/>
      <c r="C767" s="41"/>
    </row>
    <row r="768" spans="2:3" ht="15" customHeight="1">
      <c r="B768" s="5"/>
      <c r="C768" s="41"/>
    </row>
    <row r="769" spans="2:3" ht="15" customHeight="1">
      <c r="B769" s="5"/>
      <c r="C769" s="41"/>
    </row>
    <row r="770" spans="2:3" ht="15" customHeight="1">
      <c r="B770" s="5"/>
      <c r="C770" s="41"/>
    </row>
    <row r="771" spans="2:3" ht="15" customHeight="1">
      <c r="B771" s="5"/>
      <c r="C771" s="41"/>
    </row>
    <row r="772" spans="2:3" ht="15" customHeight="1">
      <c r="B772" s="5"/>
      <c r="C772" s="41"/>
    </row>
    <row r="773" spans="2:3" ht="15" customHeight="1">
      <c r="B773" s="5"/>
      <c r="C773" s="41"/>
    </row>
    <row r="774" spans="2:3" ht="15" customHeight="1">
      <c r="B774" s="5"/>
      <c r="C774" s="41"/>
    </row>
    <row r="775" spans="2:3" ht="15" customHeight="1">
      <c r="B775" s="5"/>
      <c r="C775" s="41"/>
    </row>
    <row r="776" spans="2:3" ht="15" customHeight="1">
      <c r="B776" s="5"/>
      <c r="C776" s="41"/>
    </row>
    <row r="777" spans="2:3" ht="15" customHeight="1">
      <c r="B777" s="5"/>
      <c r="C777" s="41"/>
    </row>
    <row r="778" spans="2:3" ht="15" customHeight="1">
      <c r="B778" s="5"/>
      <c r="C778" s="41"/>
    </row>
    <row r="779" spans="2:3" ht="15" customHeight="1">
      <c r="B779" s="5"/>
      <c r="C779" s="41"/>
    </row>
    <row r="780" spans="2:3" ht="15" customHeight="1">
      <c r="B780" s="5"/>
      <c r="C780" s="41"/>
    </row>
    <row r="781" spans="2:3" ht="15" customHeight="1">
      <c r="B781" s="5"/>
      <c r="C781" s="41"/>
    </row>
    <row r="782" spans="2:3" ht="15" customHeight="1">
      <c r="B782" s="5"/>
      <c r="C782" s="41"/>
    </row>
    <row r="783" spans="2:3" ht="15" customHeight="1">
      <c r="B783" s="5"/>
      <c r="C783" s="41"/>
    </row>
    <row r="784" spans="2:3" ht="15" customHeight="1">
      <c r="B784" s="5"/>
      <c r="C784" s="41"/>
    </row>
    <row r="785" spans="2:3" ht="15" customHeight="1">
      <c r="B785" s="5"/>
      <c r="C785" s="41"/>
    </row>
    <row r="786" spans="2:3" ht="15" customHeight="1">
      <c r="B786" s="5"/>
      <c r="C786" s="41"/>
    </row>
    <row r="787" spans="2:3" ht="15" customHeight="1">
      <c r="B787" s="5"/>
      <c r="C787" s="41"/>
    </row>
    <row r="788" spans="2:3" ht="15" customHeight="1">
      <c r="B788" s="5"/>
      <c r="C788" s="41"/>
    </row>
    <row r="789" spans="2:3" ht="15" customHeight="1">
      <c r="B789" s="5"/>
      <c r="C789" s="41"/>
    </row>
    <row r="790" spans="2:3" ht="15" customHeight="1">
      <c r="B790" s="5"/>
      <c r="C790" s="41"/>
    </row>
    <row r="791" spans="2:3" ht="15" customHeight="1">
      <c r="B791" s="5"/>
      <c r="C791" s="41"/>
    </row>
    <row r="792" spans="2:3" ht="15" customHeight="1">
      <c r="B792" s="5"/>
      <c r="C792" s="41"/>
    </row>
    <row r="793" spans="2:3" ht="15" customHeight="1">
      <c r="B793" s="5"/>
      <c r="C793" s="41"/>
    </row>
    <row r="794" spans="2:3" ht="15" customHeight="1">
      <c r="B794" s="5"/>
      <c r="C794" s="41"/>
    </row>
    <row r="795" spans="2:3" ht="15" customHeight="1">
      <c r="B795" s="5"/>
      <c r="C795" s="41"/>
    </row>
    <row r="796" spans="2:3" ht="15" customHeight="1">
      <c r="B796" s="5"/>
      <c r="C796" s="41"/>
    </row>
    <row r="797" spans="2:3" ht="15" customHeight="1">
      <c r="B797" s="5"/>
      <c r="C797" s="41"/>
    </row>
    <row r="798" spans="2:3" ht="15" customHeight="1">
      <c r="B798" s="5"/>
      <c r="C798" s="41"/>
    </row>
    <row r="799" spans="2:3" ht="15" customHeight="1">
      <c r="B799" s="5"/>
      <c r="C799" s="41"/>
    </row>
    <row r="800" spans="2:3" ht="15" customHeight="1">
      <c r="B800" s="5"/>
      <c r="C800" s="41"/>
    </row>
    <row r="801" spans="2:3" ht="15" customHeight="1">
      <c r="B801" s="5"/>
      <c r="C801" s="41"/>
    </row>
    <row r="802" spans="2:3" ht="15" customHeight="1">
      <c r="B802" s="5"/>
      <c r="C802" s="41"/>
    </row>
    <row r="803" spans="2:3" ht="15" customHeight="1">
      <c r="B803" s="5"/>
      <c r="C803" s="41"/>
    </row>
    <row r="804" spans="2:3" ht="15" customHeight="1">
      <c r="B804" s="5"/>
      <c r="C804" s="41"/>
    </row>
    <row r="805" spans="2:3" ht="15" customHeight="1">
      <c r="B805" s="5"/>
      <c r="C805" s="41"/>
    </row>
    <row r="806" spans="2:3" ht="15" customHeight="1">
      <c r="B806" s="5"/>
      <c r="C806" s="41"/>
    </row>
    <row r="807" spans="2:3" ht="15" customHeight="1">
      <c r="B807" s="5"/>
      <c r="C807" s="41"/>
    </row>
    <row r="808" spans="2:3" ht="15" customHeight="1">
      <c r="B808" s="5"/>
      <c r="C808" s="41"/>
    </row>
    <row r="809" spans="2:3" ht="15" customHeight="1">
      <c r="B809" s="5"/>
      <c r="C809" s="41"/>
    </row>
    <row r="810" spans="2:3" ht="15" customHeight="1">
      <c r="B810" s="5"/>
      <c r="C810" s="41"/>
    </row>
    <row r="811" spans="2:3" ht="15" customHeight="1">
      <c r="B811" s="5"/>
      <c r="C811" s="41"/>
    </row>
    <row r="812" spans="2:3" ht="15" customHeight="1">
      <c r="B812" s="5"/>
      <c r="C812" s="41"/>
    </row>
    <row r="813" spans="2:3" ht="15" customHeight="1">
      <c r="B813" s="5"/>
      <c r="C813" s="41"/>
    </row>
    <row r="814" spans="2:3" ht="15" customHeight="1">
      <c r="B814" s="5"/>
      <c r="C814" s="41"/>
    </row>
    <row r="815" spans="2:3" ht="15" customHeight="1">
      <c r="B815" s="5"/>
      <c r="C815" s="41"/>
    </row>
    <row r="816" spans="2:3" ht="15" customHeight="1">
      <c r="B816" s="5"/>
      <c r="C816" s="41"/>
    </row>
    <row r="817" spans="2:3" ht="15" customHeight="1">
      <c r="B817" s="5"/>
      <c r="C817" s="41"/>
    </row>
    <row r="818" spans="2:3" ht="15" customHeight="1">
      <c r="B818" s="5"/>
      <c r="C818" s="41"/>
    </row>
    <row r="819" spans="2:3" ht="15" customHeight="1">
      <c r="B819" s="5"/>
      <c r="C819" s="41"/>
    </row>
    <row r="820" spans="2:3" ht="15" customHeight="1">
      <c r="B820" s="5"/>
      <c r="C820" s="41"/>
    </row>
    <row r="821" spans="2:3" ht="15" customHeight="1">
      <c r="B821" s="5"/>
      <c r="C821" s="41"/>
    </row>
    <row r="822" spans="2:3" ht="15" customHeight="1">
      <c r="B822" s="5"/>
      <c r="C822" s="41"/>
    </row>
    <row r="823" spans="2:3" ht="15" customHeight="1">
      <c r="B823" s="5"/>
      <c r="C823" s="41"/>
    </row>
    <row r="824" spans="2:3" ht="15" customHeight="1">
      <c r="B824" s="5"/>
      <c r="C824" s="41"/>
    </row>
    <row r="825" spans="2:3" ht="15" customHeight="1">
      <c r="B825" s="5"/>
      <c r="C825" s="41"/>
    </row>
    <row r="826" spans="2:3" ht="15" customHeight="1">
      <c r="B826" s="5"/>
      <c r="C826" s="41"/>
    </row>
    <row r="827" spans="2:3" ht="15" customHeight="1">
      <c r="B827" s="5"/>
      <c r="C827" s="41"/>
    </row>
    <row r="828" spans="2:3" ht="15" customHeight="1">
      <c r="B828" s="5"/>
      <c r="C828" s="41"/>
    </row>
    <row r="829" spans="2:3" ht="15" customHeight="1">
      <c r="B829" s="5"/>
      <c r="C829" s="41"/>
    </row>
    <row r="830" spans="2:3" ht="15" customHeight="1">
      <c r="B830" s="5"/>
      <c r="C830" s="41"/>
    </row>
    <row r="831" spans="2:3" ht="15" customHeight="1">
      <c r="B831" s="5"/>
      <c r="C831" s="41"/>
    </row>
    <row r="832" spans="2:3" ht="15" customHeight="1">
      <c r="B832" s="5"/>
      <c r="C832" s="41"/>
    </row>
    <row r="833" spans="2:3" ht="15" customHeight="1">
      <c r="B833" s="5"/>
      <c r="C833" s="41"/>
    </row>
    <row r="834" spans="2:3" ht="15" customHeight="1">
      <c r="B834" s="5"/>
      <c r="C834" s="41"/>
    </row>
    <row r="835" spans="2:3" ht="15" customHeight="1">
      <c r="B835" s="5"/>
      <c r="C835" s="41"/>
    </row>
    <row r="836" spans="2:3" ht="15" customHeight="1">
      <c r="B836" s="5"/>
      <c r="C836" s="41"/>
    </row>
    <row r="837" spans="2:3" ht="15" customHeight="1">
      <c r="B837" s="5"/>
      <c r="C837" s="41"/>
    </row>
    <row r="838" spans="2:3" ht="15" customHeight="1">
      <c r="B838" s="5"/>
      <c r="C838" s="41"/>
    </row>
    <row r="839" spans="2:3" ht="15" customHeight="1">
      <c r="B839" s="5"/>
      <c r="C839" s="41"/>
    </row>
    <row r="840" spans="2:3" ht="15" customHeight="1">
      <c r="B840" s="5"/>
      <c r="C840" s="41"/>
    </row>
    <row r="841" spans="2:3" ht="15" customHeight="1">
      <c r="B841" s="5"/>
      <c r="C841" s="41"/>
    </row>
  </sheetData>
  <sheetProtection/>
  <mergeCells count="1">
    <mergeCell ref="B253:C253"/>
  </mergeCells>
  <dataValidations count="1">
    <dataValidation allowBlank="1" showErrorMessage="1" sqref="A842:C65536 E255:H65536 D145:D65536 A1:A142 I1:IV65536 B1:E144 E145:E254 F1:H254"/>
  </dataValidation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41"/>
  <sheetViews>
    <sheetView zoomScalePageLayoutView="0" workbookViewId="0" topLeftCell="A1">
      <selection activeCell="D10" sqref="D10"/>
    </sheetView>
  </sheetViews>
  <sheetFormatPr defaultColWidth="9.00390625" defaultRowHeight="15" customHeight="1"/>
  <cols>
    <col min="1" max="1" width="56.875" style="1" customWidth="1"/>
    <col min="2" max="2" width="3.625" style="1" customWidth="1"/>
    <col min="3" max="3" width="4.625" style="39" customWidth="1"/>
    <col min="4" max="4" width="19.125" style="40" customWidth="1"/>
    <col min="5" max="5" width="17.125" style="40" customWidth="1"/>
    <col min="6" max="6" width="13.00390625" style="25" customWidth="1"/>
    <col min="7" max="7" width="14.00390625" style="25" customWidth="1"/>
    <col min="8" max="8" width="11.25390625" style="25" customWidth="1"/>
    <col min="9" max="19" width="9.125" style="25" customWidth="1"/>
    <col min="20" max="16384" width="9.125" style="1" customWidth="1"/>
  </cols>
  <sheetData>
    <row r="1" spans="1:4" ht="15" customHeight="1">
      <c r="A1" s="100" t="s">
        <v>64</v>
      </c>
      <c r="D1" s="99" t="s">
        <v>264</v>
      </c>
    </row>
    <row r="2" ht="15" customHeight="1">
      <c r="A2" s="101" t="s">
        <v>65</v>
      </c>
    </row>
    <row r="3" ht="15" customHeight="1" thickBot="1">
      <c r="A3" s="119">
        <v>41090</v>
      </c>
    </row>
    <row r="4" spans="1:17" s="35" customFormat="1" ht="60" customHeight="1">
      <c r="A4" s="81"/>
      <c r="B4" s="82"/>
      <c r="C4" s="83"/>
      <c r="D4" s="84" t="s">
        <v>158</v>
      </c>
      <c r="E4" s="85" t="s">
        <v>158</v>
      </c>
      <c r="F4" s="85" t="s">
        <v>158</v>
      </c>
      <c r="G4" s="85" t="s">
        <v>158</v>
      </c>
      <c r="H4" s="85" t="s">
        <v>163</v>
      </c>
      <c r="I4" s="85" t="s">
        <v>163</v>
      </c>
      <c r="J4" s="85" t="s">
        <v>163</v>
      </c>
      <c r="K4" s="85" t="s">
        <v>163</v>
      </c>
      <c r="L4" s="85" t="s">
        <v>163</v>
      </c>
      <c r="M4" s="85" t="s">
        <v>166</v>
      </c>
      <c r="N4" s="85" t="s">
        <v>166</v>
      </c>
      <c r="O4" s="85" t="s">
        <v>166</v>
      </c>
      <c r="P4" s="85" t="s">
        <v>166</v>
      </c>
      <c r="Q4" s="86" t="s">
        <v>166</v>
      </c>
    </row>
    <row r="5" spans="1:17" s="35" customFormat="1" ht="31.5" customHeight="1">
      <c r="A5" s="87"/>
      <c r="B5" s="27"/>
      <c r="C5" s="8"/>
      <c r="D5" s="9" t="s">
        <v>159</v>
      </c>
      <c r="E5" s="10" t="s">
        <v>159</v>
      </c>
      <c r="F5" s="10" t="s">
        <v>162</v>
      </c>
      <c r="G5" s="10" t="s">
        <v>162</v>
      </c>
      <c r="H5" s="10" t="s">
        <v>164</v>
      </c>
      <c r="I5" s="10" t="s">
        <v>159</v>
      </c>
      <c r="J5" s="10" t="s">
        <v>159</v>
      </c>
      <c r="K5" s="10" t="s">
        <v>162</v>
      </c>
      <c r="L5" s="10" t="s">
        <v>162</v>
      </c>
      <c r="M5" s="10" t="s">
        <v>164</v>
      </c>
      <c r="N5" s="10" t="s">
        <v>159</v>
      </c>
      <c r="O5" s="10" t="s">
        <v>159</v>
      </c>
      <c r="P5" s="10" t="s">
        <v>162</v>
      </c>
      <c r="Q5" s="88" t="s">
        <v>162</v>
      </c>
    </row>
    <row r="6" spans="1:17" s="35" customFormat="1" ht="44.25" customHeight="1">
      <c r="A6" s="87"/>
      <c r="B6" s="27"/>
      <c r="C6" s="8"/>
      <c r="D6" s="9" t="s">
        <v>160</v>
      </c>
      <c r="E6" s="10" t="s">
        <v>161</v>
      </c>
      <c r="F6" s="10" t="s">
        <v>160</v>
      </c>
      <c r="G6" s="10" t="s">
        <v>161</v>
      </c>
      <c r="H6" s="10" t="s">
        <v>165</v>
      </c>
      <c r="I6" s="10" t="s">
        <v>160</v>
      </c>
      <c r="J6" s="10" t="s">
        <v>161</v>
      </c>
      <c r="K6" s="10" t="s">
        <v>160</v>
      </c>
      <c r="L6" s="10" t="s">
        <v>161</v>
      </c>
      <c r="M6" s="10" t="s">
        <v>165</v>
      </c>
      <c r="N6" s="10" t="s">
        <v>160</v>
      </c>
      <c r="O6" s="10" t="s">
        <v>161</v>
      </c>
      <c r="P6" s="10" t="s">
        <v>160</v>
      </c>
      <c r="Q6" s="88" t="s">
        <v>161</v>
      </c>
    </row>
    <row r="7" spans="1:17" s="36" customFormat="1" ht="15" customHeight="1">
      <c r="A7" s="89" t="s">
        <v>60</v>
      </c>
      <c r="B7" s="28"/>
      <c r="C7" s="11" t="s">
        <v>61</v>
      </c>
      <c r="D7" s="12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  <c r="Q7" s="90">
        <v>14</v>
      </c>
    </row>
    <row r="8" spans="1:17" s="18" customFormat="1" ht="15" customHeight="1">
      <c r="A8" s="91" t="s">
        <v>66</v>
      </c>
      <c r="B8" s="29"/>
      <c r="C8" s="14">
        <v>1</v>
      </c>
      <c r="D8" s="147">
        <f>D10+D11+D27+D34+D53+D56+D59+D63</f>
        <v>130428</v>
      </c>
      <c r="E8" s="147">
        <f>E10+E11+E27+E34+E53+E56+E59+E63</f>
        <v>0</v>
      </c>
      <c r="F8" s="148">
        <f>F9+F12</f>
        <v>819</v>
      </c>
      <c r="G8" s="147">
        <f>G10+G11+G27+G34+G53+G56+G59+G63</f>
        <v>0</v>
      </c>
      <c r="H8" s="147">
        <f>H10+H11+H27+H34+H53+H56+H59+H63</f>
        <v>28310</v>
      </c>
      <c r="I8" s="147">
        <f>I10+I11+I27+I34+I53+I56+I59+I63</f>
        <v>0</v>
      </c>
      <c r="J8" s="15"/>
      <c r="K8" s="15"/>
      <c r="L8" s="15"/>
      <c r="M8" s="15">
        <f>M9+M12+M27+M34+M53+M56+M59+M63</f>
        <v>102937</v>
      </c>
      <c r="N8" s="31" t="s">
        <v>167</v>
      </c>
      <c r="O8" s="15" t="s">
        <v>167</v>
      </c>
      <c r="P8" s="15" t="s">
        <v>167</v>
      </c>
      <c r="Q8" s="92" t="s">
        <v>167</v>
      </c>
    </row>
    <row r="9" spans="1:17" s="18" customFormat="1" ht="15" customHeight="1">
      <c r="A9" s="93" t="s">
        <v>67</v>
      </c>
      <c r="B9" s="30"/>
      <c r="C9" s="16">
        <v>2</v>
      </c>
      <c r="D9" s="149">
        <f aca="true" t="shared" si="0" ref="D9:M9">D10+D11</f>
        <v>21440</v>
      </c>
      <c r="E9" s="149">
        <f t="shared" si="0"/>
        <v>0</v>
      </c>
      <c r="F9" s="150">
        <f t="shared" si="0"/>
        <v>819</v>
      </c>
      <c r="G9" s="149">
        <f t="shared" si="0"/>
        <v>0</v>
      </c>
      <c r="H9" s="149">
        <f t="shared" si="0"/>
        <v>0</v>
      </c>
      <c r="I9" s="149">
        <f t="shared" si="0"/>
        <v>0</v>
      </c>
      <c r="J9" s="149">
        <f t="shared" si="0"/>
        <v>0</v>
      </c>
      <c r="K9" s="149">
        <f t="shared" si="0"/>
        <v>0</v>
      </c>
      <c r="L9" s="149">
        <f t="shared" si="0"/>
        <v>0</v>
      </c>
      <c r="M9" s="17">
        <f t="shared" si="0"/>
        <v>22259</v>
      </c>
      <c r="N9" s="32" t="s">
        <v>167</v>
      </c>
      <c r="O9" s="17" t="s">
        <v>167</v>
      </c>
      <c r="P9" s="17" t="s">
        <v>167</v>
      </c>
      <c r="Q9" s="94" t="s">
        <v>167</v>
      </c>
    </row>
    <row r="10" spans="1:17" s="18" customFormat="1" ht="15" customHeight="1">
      <c r="A10" s="93" t="s">
        <v>68</v>
      </c>
      <c r="B10" s="27"/>
      <c r="C10" s="16">
        <v>3</v>
      </c>
      <c r="D10" s="149">
        <f>6389+43</f>
        <v>6432</v>
      </c>
      <c r="E10" s="151"/>
      <c r="F10" s="151">
        <v>378</v>
      </c>
      <c r="G10" s="17"/>
      <c r="H10" s="17"/>
      <c r="I10" s="17"/>
      <c r="J10" s="17"/>
      <c r="K10" s="17"/>
      <c r="L10" s="17"/>
      <c r="M10" s="17">
        <f>D10+F10</f>
        <v>6810</v>
      </c>
      <c r="N10" s="32" t="s">
        <v>167</v>
      </c>
      <c r="O10" s="17" t="s">
        <v>167</v>
      </c>
      <c r="P10" s="17" t="s">
        <v>167</v>
      </c>
      <c r="Q10" s="94" t="s">
        <v>167</v>
      </c>
    </row>
    <row r="11" spans="1:17" s="18" customFormat="1" ht="15" customHeight="1">
      <c r="A11" s="93" t="s">
        <v>69</v>
      </c>
      <c r="B11" s="27"/>
      <c r="C11" s="16">
        <v>4</v>
      </c>
      <c r="D11" s="150">
        <f>12197+2811</f>
        <v>15008</v>
      </c>
      <c r="E11" s="151"/>
      <c r="F11" s="17">
        <f>390+26+25</f>
        <v>441</v>
      </c>
      <c r="G11" s="17"/>
      <c r="H11" s="17"/>
      <c r="I11" s="17"/>
      <c r="J11" s="17"/>
      <c r="K11" s="17"/>
      <c r="L11" s="17"/>
      <c r="M11" s="151">
        <f>D11+F11</f>
        <v>15449</v>
      </c>
      <c r="N11" s="32" t="s">
        <v>167</v>
      </c>
      <c r="O11" s="17" t="s">
        <v>167</v>
      </c>
      <c r="P11" s="17" t="s">
        <v>167</v>
      </c>
      <c r="Q11" s="94" t="s">
        <v>167</v>
      </c>
    </row>
    <row r="12" spans="1:17" s="18" customFormat="1" ht="15" customHeight="1">
      <c r="A12" s="93" t="s">
        <v>70</v>
      </c>
      <c r="B12" s="30"/>
      <c r="C12" s="16">
        <v>5</v>
      </c>
      <c r="D12" s="149"/>
      <c r="E12" s="17"/>
      <c r="F12" s="17">
        <v>0</v>
      </c>
      <c r="G12" s="17"/>
      <c r="H12" s="17"/>
      <c r="I12" s="17"/>
      <c r="J12" s="17"/>
      <c r="K12" s="17"/>
      <c r="L12" s="17"/>
      <c r="M12" s="17">
        <v>0</v>
      </c>
      <c r="N12" s="32" t="s">
        <v>167</v>
      </c>
      <c r="O12" s="17" t="s">
        <v>167</v>
      </c>
      <c r="P12" s="17" t="s">
        <v>167</v>
      </c>
      <c r="Q12" s="94" t="s">
        <v>167</v>
      </c>
    </row>
    <row r="13" spans="1:17" s="18" customFormat="1" ht="15" customHeight="1">
      <c r="A13" s="93" t="s">
        <v>71</v>
      </c>
      <c r="B13" s="30"/>
      <c r="C13" s="16">
        <v>6</v>
      </c>
      <c r="D13" s="149">
        <v>0</v>
      </c>
      <c r="E13" s="17"/>
      <c r="F13" s="17">
        <v>0</v>
      </c>
      <c r="G13" s="17"/>
      <c r="H13" s="17"/>
      <c r="I13" s="17"/>
      <c r="J13" s="17"/>
      <c r="K13" s="17"/>
      <c r="L13" s="17"/>
      <c r="M13" s="17">
        <v>0</v>
      </c>
      <c r="N13" s="32" t="s">
        <v>167</v>
      </c>
      <c r="O13" s="17" t="s">
        <v>167</v>
      </c>
      <c r="P13" s="17" t="s">
        <v>167</v>
      </c>
      <c r="Q13" s="94" t="s">
        <v>167</v>
      </c>
    </row>
    <row r="14" spans="1:17" s="18" customFormat="1" ht="15" customHeight="1">
      <c r="A14" s="93" t="s">
        <v>72</v>
      </c>
      <c r="B14" s="30"/>
      <c r="C14" s="16">
        <v>7</v>
      </c>
      <c r="D14" s="149"/>
      <c r="E14" s="17"/>
      <c r="F14" s="17"/>
      <c r="G14" s="17"/>
      <c r="H14" s="17"/>
      <c r="I14" s="17"/>
      <c r="J14" s="17"/>
      <c r="K14" s="17"/>
      <c r="L14" s="17"/>
      <c r="M14" s="17"/>
      <c r="N14" s="32" t="s">
        <v>167</v>
      </c>
      <c r="O14" s="17" t="s">
        <v>167</v>
      </c>
      <c r="P14" s="17" t="s">
        <v>167</v>
      </c>
      <c r="Q14" s="94" t="s">
        <v>167</v>
      </c>
    </row>
    <row r="15" spans="1:17" s="18" customFormat="1" ht="15" customHeight="1">
      <c r="A15" s="93" t="s">
        <v>73</v>
      </c>
      <c r="B15" s="30"/>
      <c r="C15" s="16">
        <v>8</v>
      </c>
      <c r="D15" s="149"/>
      <c r="E15" s="17"/>
      <c r="F15" s="17"/>
      <c r="G15" s="17"/>
      <c r="H15" s="17"/>
      <c r="I15" s="17"/>
      <c r="J15" s="17"/>
      <c r="K15" s="17"/>
      <c r="L15" s="17"/>
      <c r="M15" s="17"/>
      <c r="N15" s="32" t="s">
        <v>167</v>
      </c>
      <c r="O15" s="17" t="s">
        <v>167</v>
      </c>
      <c r="P15" s="17" t="s">
        <v>167</v>
      </c>
      <c r="Q15" s="94" t="s">
        <v>167</v>
      </c>
    </row>
    <row r="16" spans="1:17" s="18" customFormat="1" ht="15" customHeight="1">
      <c r="A16" s="93" t="s">
        <v>74</v>
      </c>
      <c r="B16" s="30"/>
      <c r="C16" s="16">
        <v>9</v>
      </c>
      <c r="D16" s="149"/>
      <c r="E16" s="17"/>
      <c r="F16" s="17"/>
      <c r="G16" s="17"/>
      <c r="H16" s="17"/>
      <c r="I16" s="17"/>
      <c r="J16" s="17"/>
      <c r="K16" s="17"/>
      <c r="L16" s="17"/>
      <c r="M16" s="17"/>
      <c r="N16" s="32" t="s">
        <v>167</v>
      </c>
      <c r="O16" s="17" t="s">
        <v>167</v>
      </c>
      <c r="P16" s="17" t="s">
        <v>167</v>
      </c>
      <c r="Q16" s="94" t="s">
        <v>167</v>
      </c>
    </row>
    <row r="17" spans="1:17" s="18" customFormat="1" ht="15" customHeight="1">
      <c r="A17" s="93" t="s">
        <v>75</v>
      </c>
      <c r="B17" s="37"/>
      <c r="C17" s="16">
        <v>10</v>
      </c>
      <c r="D17" s="149"/>
      <c r="E17" s="17"/>
      <c r="F17" s="17"/>
      <c r="G17" s="17"/>
      <c r="H17" s="17"/>
      <c r="I17" s="17"/>
      <c r="J17" s="17"/>
      <c r="K17" s="17"/>
      <c r="L17" s="17"/>
      <c r="M17" s="17"/>
      <c r="N17" s="32" t="s">
        <v>167</v>
      </c>
      <c r="O17" s="17" t="s">
        <v>167</v>
      </c>
      <c r="P17" s="17" t="s">
        <v>167</v>
      </c>
      <c r="Q17" s="94" t="s">
        <v>167</v>
      </c>
    </row>
    <row r="18" spans="1:17" s="18" customFormat="1" ht="15" customHeight="1">
      <c r="A18" s="93" t="s">
        <v>76</v>
      </c>
      <c r="B18" s="30"/>
      <c r="C18" s="16">
        <v>11</v>
      </c>
      <c r="D18" s="149"/>
      <c r="E18" s="17"/>
      <c r="F18" s="17"/>
      <c r="G18" s="17"/>
      <c r="H18" s="17"/>
      <c r="I18" s="17"/>
      <c r="J18" s="17"/>
      <c r="K18" s="17"/>
      <c r="L18" s="17"/>
      <c r="M18" s="17"/>
      <c r="N18" s="32" t="s">
        <v>167</v>
      </c>
      <c r="O18" s="17" t="s">
        <v>167</v>
      </c>
      <c r="P18" s="17" t="s">
        <v>167</v>
      </c>
      <c r="Q18" s="94" t="s">
        <v>167</v>
      </c>
    </row>
    <row r="19" spans="1:17" s="18" customFormat="1" ht="15" customHeight="1">
      <c r="A19" s="93" t="s">
        <v>77</v>
      </c>
      <c r="B19" s="38"/>
      <c r="C19" s="16">
        <v>12</v>
      </c>
      <c r="D19" s="149"/>
      <c r="E19" s="17"/>
      <c r="F19" s="17"/>
      <c r="G19" s="17"/>
      <c r="H19" s="17"/>
      <c r="I19" s="17"/>
      <c r="J19" s="17"/>
      <c r="K19" s="17"/>
      <c r="L19" s="17"/>
      <c r="M19" s="17"/>
      <c r="N19" s="32" t="s">
        <v>167</v>
      </c>
      <c r="O19" s="17" t="s">
        <v>167</v>
      </c>
      <c r="P19" s="17" t="s">
        <v>167</v>
      </c>
      <c r="Q19" s="94" t="s">
        <v>167</v>
      </c>
    </row>
    <row r="20" spans="1:17" s="18" customFormat="1" ht="15" customHeight="1">
      <c r="A20" s="93" t="s">
        <v>78</v>
      </c>
      <c r="B20" s="30"/>
      <c r="C20" s="16">
        <v>13</v>
      </c>
      <c r="D20" s="149"/>
      <c r="E20" s="17"/>
      <c r="F20" s="17"/>
      <c r="G20" s="17"/>
      <c r="H20" s="17"/>
      <c r="I20" s="17"/>
      <c r="J20" s="17"/>
      <c r="K20" s="17"/>
      <c r="L20" s="17"/>
      <c r="M20" s="17"/>
      <c r="N20" s="32" t="s">
        <v>167</v>
      </c>
      <c r="O20" s="17" t="s">
        <v>167</v>
      </c>
      <c r="P20" s="17" t="s">
        <v>167</v>
      </c>
      <c r="Q20" s="94" t="s">
        <v>167</v>
      </c>
    </row>
    <row r="21" spans="1:17" s="18" customFormat="1" ht="15" customHeight="1">
      <c r="A21" s="93" t="s">
        <v>79</v>
      </c>
      <c r="B21" s="30"/>
      <c r="C21" s="16">
        <v>14</v>
      </c>
      <c r="D21" s="149"/>
      <c r="E21" s="17"/>
      <c r="F21" s="17"/>
      <c r="G21" s="17"/>
      <c r="H21" s="17"/>
      <c r="I21" s="17"/>
      <c r="J21" s="17"/>
      <c r="K21" s="17"/>
      <c r="L21" s="17"/>
      <c r="M21" s="17"/>
      <c r="N21" s="32" t="s">
        <v>167</v>
      </c>
      <c r="O21" s="17" t="s">
        <v>167</v>
      </c>
      <c r="P21" s="17" t="s">
        <v>167</v>
      </c>
      <c r="Q21" s="94" t="s">
        <v>167</v>
      </c>
    </row>
    <row r="22" spans="1:17" s="18" customFormat="1" ht="15" customHeight="1">
      <c r="A22" s="93" t="s">
        <v>80</v>
      </c>
      <c r="B22" s="30"/>
      <c r="C22" s="16">
        <v>15</v>
      </c>
      <c r="D22" s="149"/>
      <c r="E22" s="17"/>
      <c r="F22" s="17"/>
      <c r="G22" s="17"/>
      <c r="H22" s="17"/>
      <c r="I22" s="17"/>
      <c r="J22" s="17"/>
      <c r="K22" s="17"/>
      <c r="L22" s="17"/>
      <c r="M22" s="17"/>
      <c r="N22" s="32" t="s">
        <v>167</v>
      </c>
      <c r="O22" s="17" t="s">
        <v>167</v>
      </c>
      <c r="P22" s="17" t="s">
        <v>167</v>
      </c>
      <c r="Q22" s="94" t="s">
        <v>167</v>
      </c>
    </row>
    <row r="23" spans="1:17" s="18" customFormat="1" ht="15" customHeight="1">
      <c r="A23" s="93" t="s">
        <v>81</v>
      </c>
      <c r="B23" s="30"/>
      <c r="C23" s="16">
        <v>16</v>
      </c>
      <c r="D23" s="149"/>
      <c r="E23" s="17"/>
      <c r="F23" s="17"/>
      <c r="G23" s="17"/>
      <c r="H23" s="17"/>
      <c r="I23" s="17"/>
      <c r="J23" s="17"/>
      <c r="K23" s="17"/>
      <c r="L23" s="17"/>
      <c r="M23" s="17"/>
      <c r="N23" s="32" t="s">
        <v>167</v>
      </c>
      <c r="O23" s="17" t="s">
        <v>167</v>
      </c>
      <c r="P23" s="17" t="s">
        <v>167</v>
      </c>
      <c r="Q23" s="94" t="s">
        <v>167</v>
      </c>
    </row>
    <row r="24" spans="1:17" s="18" customFormat="1" ht="15" customHeight="1">
      <c r="A24" s="93" t="s">
        <v>82</v>
      </c>
      <c r="B24" s="30"/>
      <c r="C24" s="16">
        <v>17</v>
      </c>
      <c r="D24" s="149"/>
      <c r="E24" s="17"/>
      <c r="F24" s="17"/>
      <c r="G24" s="17"/>
      <c r="H24" s="17"/>
      <c r="I24" s="17"/>
      <c r="J24" s="17"/>
      <c r="K24" s="17"/>
      <c r="L24" s="17"/>
      <c r="M24" s="17"/>
      <c r="N24" s="32" t="s">
        <v>167</v>
      </c>
      <c r="O24" s="17" t="s">
        <v>167</v>
      </c>
      <c r="P24" s="17" t="s">
        <v>167</v>
      </c>
      <c r="Q24" s="94" t="s">
        <v>167</v>
      </c>
    </row>
    <row r="25" spans="1:17" s="18" customFormat="1" ht="15" customHeight="1">
      <c r="A25" s="93" t="s">
        <v>83</v>
      </c>
      <c r="B25" s="30"/>
      <c r="C25" s="16">
        <v>18</v>
      </c>
      <c r="D25" s="149"/>
      <c r="E25" s="17"/>
      <c r="F25" s="17"/>
      <c r="G25" s="17"/>
      <c r="H25" s="17"/>
      <c r="I25" s="17"/>
      <c r="J25" s="17"/>
      <c r="K25" s="17"/>
      <c r="L25" s="17"/>
      <c r="M25" s="17"/>
      <c r="N25" s="32" t="s">
        <v>167</v>
      </c>
      <c r="O25" s="17" t="s">
        <v>167</v>
      </c>
      <c r="P25" s="17" t="s">
        <v>167</v>
      </c>
      <c r="Q25" s="94" t="s">
        <v>167</v>
      </c>
    </row>
    <row r="26" spans="1:17" s="18" customFormat="1" ht="15" customHeight="1">
      <c r="A26" s="93" t="s">
        <v>84</v>
      </c>
      <c r="B26" s="30"/>
      <c r="C26" s="16">
        <v>19</v>
      </c>
      <c r="D26" s="149"/>
      <c r="E26" s="17"/>
      <c r="F26" s="17"/>
      <c r="G26" s="17"/>
      <c r="H26" s="17"/>
      <c r="I26" s="17"/>
      <c r="J26" s="17"/>
      <c r="K26" s="17"/>
      <c r="L26" s="17"/>
      <c r="M26" s="17"/>
      <c r="N26" s="32" t="s">
        <v>167</v>
      </c>
      <c r="O26" s="17" t="s">
        <v>167</v>
      </c>
      <c r="P26" s="17" t="s">
        <v>167</v>
      </c>
      <c r="Q26" s="94" t="s">
        <v>167</v>
      </c>
    </row>
    <row r="27" spans="1:17" s="18" customFormat="1" ht="15" customHeight="1">
      <c r="A27" s="93" t="s">
        <v>85</v>
      </c>
      <c r="B27" s="30"/>
      <c r="C27" s="16">
        <v>20</v>
      </c>
      <c r="D27" s="149">
        <v>455</v>
      </c>
      <c r="E27" s="17"/>
      <c r="F27" s="17"/>
      <c r="G27" s="17"/>
      <c r="H27" s="17"/>
      <c r="I27" s="17"/>
      <c r="J27" s="17"/>
      <c r="K27" s="17"/>
      <c r="L27" s="17"/>
      <c r="M27" s="17">
        <v>455</v>
      </c>
      <c r="N27" s="32" t="s">
        <v>167</v>
      </c>
      <c r="O27" s="17" t="s">
        <v>167</v>
      </c>
      <c r="P27" s="17" t="s">
        <v>167</v>
      </c>
      <c r="Q27" s="94" t="s">
        <v>167</v>
      </c>
    </row>
    <row r="28" spans="1:17" s="18" customFormat="1" ht="15" customHeight="1">
      <c r="A28" s="93" t="s">
        <v>86</v>
      </c>
      <c r="B28" s="27"/>
      <c r="C28" s="16">
        <v>21</v>
      </c>
      <c r="D28" s="149">
        <v>455</v>
      </c>
      <c r="E28" s="17"/>
      <c r="F28" s="17"/>
      <c r="G28" s="17"/>
      <c r="H28" s="17"/>
      <c r="I28" s="17"/>
      <c r="J28" s="17"/>
      <c r="K28" s="17"/>
      <c r="L28" s="17"/>
      <c r="M28" s="17">
        <v>455</v>
      </c>
      <c r="N28" s="32" t="s">
        <v>167</v>
      </c>
      <c r="O28" s="17" t="s">
        <v>167</v>
      </c>
      <c r="P28" s="17" t="s">
        <v>167</v>
      </c>
      <c r="Q28" s="94" t="s">
        <v>167</v>
      </c>
    </row>
    <row r="29" spans="1:17" s="18" customFormat="1" ht="15" customHeight="1">
      <c r="A29" s="93" t="s">
        <v>87</v>
      </c>
      <c r="B29" s="27"/>
      <c r="C29" s="16">
        <v>22</v>
      </c>
      <c r="D29" s="149"/>
      <c r="E29" s="17"/>
      <c r="F29" s="17"/>
      <c r="G29" s="17"/>
      <c r="H29" s="17"/>
      <c r="I29" s="17"/>
      <c r="J29" s="17"/>
      <c r="K29" s="17"/>
      <c r="L29" s="17"/>
      <c r="M29" s="17"/>
      <c r="N29" s="32" t="s">
        <v>167</v>
      </c>
      <c r="O29" s="17" t="s">
        <v>167</v>
      </c>
      <c r="P29" s="17" t="s">
        <v>167</v>
      </c>
      <c r="Q29" s="94" t="s">
        <v>167</v>
      </c>
    </row>
    <row r="30" spans="1:17" s="18" customFormat="1" ht="15" customHeight="1">
      <c r="A30" s="93" t="s">
        <v>88</v>
      </c>
      <c r="B30" s="30"/>
      <c r="C30" s="16">
        <v>23</v>
      </c>
      <c r="D30" s="149"/>
      <c r="E30" s="17"/>
      <c r="F30" s="17"/>
      <c r="G30" s="17"/>
      <c r="H30" s="17"/>
      <c r="I30" s="17"/>
      <c r="J30" s="17"/>
      <c r="K30" s="17"/>
      <c r="L30" s="17"/>
      <c r="M30" s="17"/>
      <c r="N30" s="32" t="s">
        <v>167</v>
      </c>
      <c r="O30" s="17" t="s">
        <v>167</v>
      </c>
      <c r="P30" s="17" t="s">
        <v>167</v>
      </c>
      <c r="Q30" s="94" t="s">
        <v>167</v>
      </c>
    </row>
    <row r="31" spans="1:17" s="18" customFormat="1" ht="15" customHeight="1">
      <c r="A31" s="93" t="s">
        <v>89</v>
      </c>
      <c r="B31" s="30"/>
      <c r="C31" s="16">
        <v>24</v>
      </c>
      <c r="D31" s="149"/>
      <c r="E31" s="17"/>
      <c r="F31" s="17"/>
      <c r="G31" s="17"/>
      <c r="H31" s="17"/>
      <c r="I31" s="17"/>
      <c r="J31" s="17"/>
      <c r="K31" s="17"/>
      <c r="L31" s="17"/>
      <c r="M31" s="17"/>
      <c r="N31" s="32" t="s">
        <v>167</v>
      </c>
      <c r="O31" s="17" t="s">
        <v>167</v>
      </c>
      <c r="P31" s="17" t="s">
        <v>167</v>
      </c>
      <c r="Q31" s="94" t="s">
        <v>167</v>
      </c>
    </row>
    <row r="32" spans="1:17" s="18" customFormat="1" ht="15" customHeight="1">
      <c r="A32" s="93" t="s">
        <v>90</v>
      </c>
      <c r="B32" s="30"/>
      <c r="C32" s="16">
        <v>25</v>
      </c>
      <c r="D32" s="149"/>
      <c r="E32" s="17"/>
      <c r="F32" s="17"/>
      <c r="G32" s="17"/>
      <c r="H32" s="17"/>
      <c r="I32" s="17"/>
      <c r="J32" s="17"/>
      <c r="K32" s="17"/>
      <c r="L32" s="17"/>
      <c r="M32" s="17"/>
      <c r="N32" s="32" t="s">
        <v>167</v>
      </c>
      <c r="O32" s="17" t="s">
        <v>167</v>
      </c>
      <c r="P32" s="17" t="s">
        <v>167</v>
      </c>
      <c r="Q32" s="94" t="s">
        <v>167</v>
      </c>
    </row>
    <row r="33" spans="1:17" s="18" customFormat="1" ht="15" customHeight="1">
      <c r="A33" s="93" t="s">
        <v>91</v>
      </c>
      <c r="B33" s="30"/>
      <c r="C33" s="16">
        <v>26</v>
      </c>
      <c r="D33" s="149"/>
      <c r="E33" s="17"/>
      <c r="F33" s="17"/>
      <c r="G33" s="17"/>
      <c r="H33" s="17"/>
      <c r="I33" s="17"/>
      <c r="J33" s="17"/>
      <c r="K33" s="17"/>
      <c r="L33" s="17"/>
      <c r="M33" s="17"/>
      <c r="N33" s="32" t="s">
        <v>167</v>
      </c>
      <c r="O33" s="17" t="s">
        <v>167</v>
      </c>
      <c r="P33" s="17" t="s">
        <v>167</v>
      </c>
      <c r="Q33" s="94" t="s">
        <v>167</v>
      </c>
    </row>
    <row r="34" spans="1:17" s="18" customFormat="1" ht="15" customHeight="1">
      <c r="A34" s="93" t="s">
        <v>92</v>
      </c>
      <c r="B34" s="30"/>
      <c r="C34" s="16">
        <v>27</v>
      </c>
      <c r="D34" s="149"/>
      <c r="E34" s="17"/>
      <c r="F34" s="17"/>
      <c r="G34" s="17"/>
      <c r="H34" s="17"/>
      <c r="I34" s="17"/>
      <c r="J34" s="17"/>
      <c r="K34" s="17"/>
      <c r="L34" s="17"/>
      <c r="M34" s="149"/>
      <c r="N34" s="32" t="s">
        <v>167</v>
      </c>
      <c r="O34" s="17" t="s">
        <v>167</v>
      </c>
      <c r="P34" s="17" t="s">
        <v>167</v>
      </c>
      <c r="Q34" s="94" t="s">
        <v>167</v>
      </c>
    </row>
    <row r="35" spans="1:17" s="18" customFormat="1" ht="15" customHeight="1">
      <c r="A35" s="93" t="s">
        <v>93</v>
      </c>
      <c r="B35" s="30"/>
      <c r="C35" s="16">
        <v>28</v>
      </c>
      <c r="D35" s="149"/>
      <c r="E35" s="17"/>
      <c r="F35" s="17"/>
      <c r="G35" s="17"/>
      <c r="H35" s="17"/>
      <c r="I35" s="17"/>
      <c r="J35" s="17"/>
      <c r="K35" s="17"/>
      <c r="L35" s="17"/>
      <c r="M35" s="17"/>
      <c r="N35" s="32" t="s">
        <v>167</v>
      </c>
      <c r="O35" s="17" t="s">
        <v>167</v>
      </c>
      <c r="P35" s="17" t="s">
        <v>167</v>
      </c>
      <c r="Q35" s="94" t="s">
        <v>167</v>
      </c>
    </row>
    <row r="36" spans="1:17" s="18" customFormat="1" ht="15" customHeight="1">
      <c r="A36" s="93" t="s">
        <v>94</v>
      </c>
      <c r="B36" s="30"/>
      <c r="C36" s="16">
        <v>29</v>
      </c>
      <c r="D36" s="149"/>
      <c r="E36" s="17"/>
      <c r="F36" s="17"/>
      <c r="G36" s="17"/>
      <c r="H36" s="17"/>
      <c r="I36" s="17"/>
      <c r="J36" s="17"/>
      <c r="K36" s="17"/>
      <c r="L36" s="17"/>
      <c r="M36" s="149"/>
      <c r="N36" s="32" t="s">
        <v>167</v>
      </c>
      <c r="O36" s="17" t="s">
        <v>167</v>
      </c>
      <c r="P36" s="17" t="s">
        <v>167</v>
      </c>
      <c r="Q36" s="94" t="s">
        <v>167</v>
      </c>
    </row>
    <row r="37" spans="1:17" s="18" customFormat="1" ht="15" customHeight="1">
      <c r="A37" s="93" t="s">
        <v>95</v>
      </c>
      <c r="B37" s="30"/>
      <c r="C37" s="16">
        <v>30</v>
      </c>
      <c r="D37" s="149"/>
      <c r="E37" s="17"/>
      <c r="F37" s="17"/>
      <c r="G37" s="17"/>
      <c r="H37" s="17"/>
      <c r="I37" s="17"/>
      <c r="J37" s="17"/>
      <c r="K37" s="17"/>
      <c r="L37" s="17"/>
      <c r="M37" s="149"/>
      <c r="N37" s="32" t="s">
        <v>167</v>
      </c>
      <c r="O37" s="17" t="s">
        <v>167</v>
      </c>
      <c r="P37" s="17" t="s">
        <v>167</v>
      </c>
      <c r="Q37" s="94" t="s">
        <v>167</v>
      </c>
    </row>
    <row r="38" spans="1:17" s="18" customFormat="1" ht="15" customHeight="1">
      <c r="A38" s="93" t="s">
        <v>96</v>
      </c>
      <c r="B38" s="30"/>
      <c r="C38" s="16">
        <v>31</v>
      </c>
      <c r="D38" s="149"/>
      <c r="E38" s="17"/>
      <c r="F38" s="17"/>
      <c r="G38" s="17"/>
      <c r="H38" s="17"/>
      <c r="I38" s="17"/>
      <c r="J38" s="17"/>
      <c r="K38" s="17"/>
      <c r="L38" s="17"/>
      <c r="M38" s="149"/>
      <c r="N38" s="32" t="s">
        <v>167</v>
      </c>
      <c r="O38" s="17" t="s">
        <v>167</v>
      </c>
      <c r="P38" s="17" t="s">
        <v>167</v>
      </c>
      <c r="Q38" s="94" t="s">
        <v>167</v>
      </c>
    </row>
    <row r="39" spans="1:17" s="18" customFormat="1" ht="15" customHeight="1">
      <c r="A39" s="93" t="s">
        <v>97</v>
      </c>
      <c r="B39" s="30"/>
      <c r="C39" s="16">
        <v>32</v>
      </c>
      <c r="D39" s="149"/>
      <c r="E39" s="17"/>
      <c r="F39" s="17"/>
      <c r="G39" s="17"/>
      <c r="H39" s="17"/>
      <c r="I39" s="17"/>
      <c r="J39" s="17"/>
      <c r="K39" s="17"/>
      <c r="L39" s="17"/>
      <c r="M39" s="17"/>
      <c r="N39" s="32" t="s">
        <v>167</v>
      </c>
      <c r="O39" s="17" t="s">
        <v>167</v>
      </c>
      <c r="P39" s="17" t="s">
        <v>167</v>
      </c>
      <c r="Q39" s="94" t="s">
        <v>167</v>
      </c>
    </row>
    <row r="40" spans="1:17" s="18" customFormat="1" ht="15" customHeight="1">
      <c r="A40" s="93" t="s">
        <v>98</v>
      </c>
      <c r="B40" s="30"/>
      <c r="C40" s="16">
        <v>33</v>
      </c>
      <c r="D40" s="149"/>
      <c r="E40" s="17"/>
      <c r="F40" s="17"/>
      <c r="G40" s="17"/>
      <c r="H40" s="17"/>
      <c r="I40" s="17"/>
      <c r="J40" s="17"/>
      <c r="K40" s="17"/>
      <c r="L40" s="17"/>
      <c r="M40" s="17"/>
      <c r="N40" s="32" t="s">
        <v>167</v>
      </c>
      <c r="O40" s="17" t="s">
        <v>167</v>
      </c>
      <c r="P40" s="17" t="s">
        <v>167</v>
      </c>
      <c r="Q40" s="94" t="s">
        <v>167</v>
      </c>
    </row>
    <row r="41" spans="1:17" s="18" customFormat="1" ht="15" customHeight="1">
      <c r="A41" s="93" t="s">
        <v>99</v>
      </c>
      <c r="B41" s="30"/>
      <c r="C41" s="16">
        <v>34</v>
      </c>
      <c r="D41" s="149"/>
      <c r="E41" s="17"/>
      <c r="F41" s="17"/>
      <c r="G41" s="17"/>
      <c r="H41" s="17"/>
      <c r="I41" s="17"/>
      <c r="J41" s="17"/>
      <c r="K41" s="17"/>
      <c r="L41" s="17"/>
      <c r="M41" s="17"/>
      <c r="N41" s="32" t="s">
        <v>167</v>
      </c>
      <c r="O41" s="17" t="s">
        <v>167</v>
      </c>
      <c r="P41" s="17" t="s">
        <v>167</v>
      </c>
      <c r="Q41" s="94" t="s">
        <v>167</v>
      </c>
    </row>
    <row r="42" spans="1:17" s="18" customFormat="1" ht="15" customHeight="1">
      <c r="A42" s="93" t="s">
        <v>100</v>
      </c>
      <c r="B42" s="30"/>
      <c r="C42" s="16">
        <v>35</v>
      </c>
      <c r="D42" s="149"/>
      <c r="E42" s="17"/>
      <c r="F42" s="17"/>
      <c r="G42" s="17"/>
      <c r="H42" s="17"/>
      <c r="I42" s="17"/>
      <c r="J42" s="17"/>
      <c r="K42" s="17"/>
      <c r="L42" s="17"/>
      <c r="M42" s="17"/>
      <c r="N42" s="32" t="s">
        <v>167</v>
      </c>
      <c r="O42" s="17" t="s">
        <v>167</v>
      </c>
      <c r="P42" s="17" t="s">
        <v>167</v>
      </c>
      <c r="Q42" s="94" t="s">
        <v>167</v>
      </c>
    </row>
    <row r="43" spans="1:17" s="18" customFormat="1" ht="15" customHeight="1">
      <c r="A43" s="93" t="s">
        <v>101</v>
      </c>
      <c r="B43" s="30"/>
      <c r="C43" s="16">
        <v>36</v>
      </c>
      <c r="D43" s="149"/>
      <c r="E43" s="17"/>
      <c r="F43" s="17"/>
      <c r="G43" s="17"/>
      <c r="H43" s="17"/>
      <c r="I43" s="17"/>
      <c r="J43" s="17"/>
      <c r="K43" s="17"/>
      <c r="L43" s="17"/>
      <c r="M43" s="17"/>
      <c r="N43" s="32" t="s">
        <v>167</v>
      </c>
      <c r="O43" s="17" t="s">
        <v>167</v>
      </c>
      <c r="P43" s="17" t="s">
        <v>167</v>
      </c>
      <c r="Q43" s="94" t="s">
        <v>167</v>
      </c>
    </row>
    <row r="44" spans="1:17" s="18" customFormat="1" ht="15" customHeight="1">
      <c r="A44" s="93" t="s">
        <v>102</v>
      </c>
      <c r="B44" s="30"/>
      <c r="C44" s="16">
        <v>37</v>
      </c>
      <c r="D44" s="149"/>
      <c r="E44" s="17"/>
      <c r="F44" s="17"/>
      <c r="G44" s="17"/>
      <c r="H44" s="17"/>
      <c r="I44" s="17"/>
      <c r="J44" s="17"/>
      <c r="K44" s="17"/>
      <c r="L44" s="17"/>
      <c r="M44" s="17"/>
      <c r="N44" s="32" t="s">
        <v>167</v>
      </c>
      <c r="O44" s="17" t="s">
        <v>167</v>
      </c>
      <c r="P44" s="17" t="s">
        <v>167</v>
      </c>
      <c r="Q44" s="94" t="s">
        <v>167</v>
      </c>
    </row>
    <row r="45" spans="1:17" s="18" customFormat="1" ht="15" customHeight="1">
      <c r="A45" s="93" t="s">
        <v>103</v>
      </c>
      <c r="B45" s="30"/>
      <c r="C45" s="16">
        <v>38</v>
      </c>
      <c r="D45" s="149"/>
      <c r="E45" s="17"/>
      <c r="F45" s="17"/>
      <c r="G45" s="17"/>
      <c r="H45" s="17"/>
      <c r="I45" s="17"/>
      <c r="J45" s="17"/>
      <c r="K45" s="17"/>
      <c r="L45" s="17"/>
      <c r="M45" s="17"/>
      <c r="N45" s="32" t="s">
        <v>167</v>
      </c>
      <c r="O45" s="17" t="s">
        <v>167</v>
      </c>
      <c r="P45" s="17" t="s">
        <v>167</v>
      </c>
      <c r="Q45" s="94" t="s">
        <v>167</v>
      </c>
    </row>
    <row r="46" spans="1:17" s="18" customFormat="1" ht="15" customHeight="1">
      <c r="A46" s="93" t="s">
        <v>104</v>
      </c>
      <c r="B46" s="30"/>
      <c r="C46" s="16">
        <v>39</v>
      </c>
      <c r="D46" s="149"/>
      <c r="E46" s="17"/>
      <c r="F46" s="17"/>
      <c r="G46" s="17"/>
      <c r="H46" s="17"/>
      <c r="I46" s="17"/>
      <c r="J46" s="17"/>
      <c r="K46" s="17"/>
      <c r="L46" s="17"/>
      <c r="M46" s="17"/>
      <c r="N46" s="32" t="s">
        <v>167</v>
      </c>
      <c r="O46" s="17" t="s">
        <v>167</v>
      </c>
      <c r="P46" s="17" t="s">
        <v>167</v>
      </c>
      <c r="Q46" s="94" t="s">
        <v>167</v>
      </c>
    </row>
    <row r="47" spans="1:17" s="18" customFormat="1" ht="15" customHeight="1">
      <c r="A47" s="93" t="s">
        <v>105</v>
      </c>
      <c r="B47" s="30"/>
      <c r="C47" s="16">
        <v>40</v>
      </c>
      <c r="D47" s="149"/>
      <c r="E47" s="17"/>
      <c r="F47" s="17"/>
      <c r="G47" s="17"/>
      <c r="H47" s="17"/>
      <c r="I47" s="17"/>
      <c r="J47" s="17"/>
      <c r="K47" s="17"/>
      <c r="L47" s="17"/>
      <c r="M47" s="17"/>
      <c r="N47" s="32" t="s">
        <v>167</v>
      </c>
      <c r="O47" s="17" t="s">
        <v>167</v>
      </c>
      <c r="P47" s="17" t="s">
        <v>167</v>
      </c>
      <c r="Q47" s="94" t="s">
        <v>167</v>
      </c>
    </row>
    <row r="48" spans="1:17" s="18" customFormat="1" ht="15" customHeight="1">
      <c r="A48" s="93" t="s">
        <v>106</v>
      </c>
      <c r="B48" s="30"/>
      <c r="C48" s="16">
        <v>41</v>
      </c>
      <c r="D48" s="149"/>
      <c r="E48" s="17"/>
      <c r="F48" s="17"/>
      <c r="G48" s="17"/>
      <c r="H48" s="17"/>
      <c r="I48" s="17"/>
      <c r="J48" s="17"/>
      <c r="K48" s="17"/>
      <c r="L48" s="17"/>
      <c r="M48" s="17"/>
      <c r="N48" s="32" t="s">
        <v>167</v>
      </c>
      <c r="O48" s="17" t="s">
        <v>167</v>
      </c>
      <c r="P48" s="17" t="s">
        <v>167</v>
      </c>
      <c r="Q48" s="94" t="s">
        <v>167</v>
      </c>
    </row>
    <row r="49" spans="1:17" s="18" customFormat="1" ht="15" customHeight="1">
      <c r="A49" s="93" t="s">
        <v>107</v>
      </c>
      <c r="B49" s="30"/>
      <c r="C49" s="16">
        <v>42</v>
      </c>
      <c r="D49" s="149"/>
      <c r="E49" s="17"/>
      <c r="F49" s="17"/>
      <c r="G49" s="17"/>
      <c r="H49" s="17"/>
      <c r="I49" s="17"/>
      <c r="J49" s="17"/>
      <c r="K49" s="17"/>
      <c r="L49" s="17"/>
      <c r="M49" s="17"/>
      <c r="N49" s="32" t="s">
        <v>167</v>
      </c>
      <c r="O49" s="17" t="s">
        <v>167</v>
      </c>
      <c r="P49" s="17" t="s">
        <v>167</v>
      </c>
      <c r="Q49" s="94" t="s">
        <v>167</v>
      </c>
    </row>
    <row r="50" spans="1:17" s="18" customFormat="1" ht="15" customHeight="1">
      <c r="A50" s="93" t="s">
        <v>108</v>
      </c>
      <c r="B50" s="30"/>
      <c r="C50" s="16">
        <v>43</v>
      </c>
      <c r="D50" s="149"/>
      <c r="E50" s="17"/>
      <c r="F50" s="17"/>
      <c r="G50" s="17"/>
      <c r="H50" s="17"/>
      <c r="I50" s="17"/>
      <c r="J50" s="17"/>
      <c r="K50" s="17"/>
      <c r="L50" s="17"/>
      <c r="M50" s="17"/>
      <c r="N50" s="32" t="s">
        <v>167</v>
      </c>
      <c r="O50" s="17" t="s">
        <v>167</v>
      </c>
      <c r="P50" s="17" t="s">
        <v>167</v>
      </c>
      <c r="Q50" s="94" t="s">
        <v>167</v>
      </c>
    </row>
    <row r="51" spans="1:17" s="18" customFormat="1" ht="15" customHeight="1">
      <c r="A51" s="93" t="s">
        <v>109</v>
      </c>
      <c r="B51" s="30"/>
      <c r="C51" s="16">
        <v>44</v>
      </c>
      <c r="D51" s="149"/>
      <c r="E51" s="17"/>
      <c r="F51" s="17"/>
      <c r="G51" s="17"/>
      <c r="H51" s="17"/>
      <c r="I51" s="17"/>
      <c r="J51" s="17"/>
      <c r="K51" s="17"/>
      <c r="L51" s="17"/>
      <c r="M51" s="17"/>
      <c r="N51" s="32" t="s">
        <v>167</v>
      </c>
      <c r="O51" s="17" t="s">
        <v>167</v>
      </c>
      <c r="P51" s="17" t="s">
        <v>167</v>
      </c>
      <c r="Q51" s="94" t="s">
        <v>167</v>
      </c>
    </row>
    <row r="52" spans="1:17" s="18" customFormat="1" ht="15" customHeight="1">
      <c r="A52" s="93" t="s">
        <v>110</v>
      </c>
      <c r="B52" s="30"/>
      <c r="C52" s="16">
        <v>45</v>
      </c>
      <c r="D52" s="149"/>
      <c r="E52" s="17"/>
      <c r="F52" s="17"/>
      <c r="G52" s="17"/>
      <c r="H52" s="17"/>
      <c r="I52" s="17"/>
      <c r="J52" s="17"/>
      <c r="K52" s="17"/>
      <c r="L52" s="17"/>
      <c r="M52" s="17"/>
      <c r="N52" s="32" t="s">
        <v>167</v>
      </c>
      <c r="O52" s="17" t="s">
        <v>167</v>
      </c>
      <c r="P52" s="17" t="s">
        <v>167</v>
      </c>
      <c r="Q52" s="94" t="s">
        <v>167</v>
      </c>
    </row>
    <row r="53" spans="1:17" s="18" customFormat="1" ht="15" customHeight="1">
      <c r="A53" s="93" t="s">
        <v>111</v>
      </c>
      <c r="B53" s="30"/>
      <c r="C53" s="16">
        <v>46</v>
      </c>
      <c r="D53" s="149">
        <v>40111</v>
      </c>
      <c r="E53" s="17"/>
      <c r="F53" s="17"/>
      <c r="G53" s="17"/>
      <c r="H53" s="17">
        <v>338</v>
      </c>
      <c r="I53" s="17"/>
      <c r="J53" s="17"/>
      <c r="K53" s="17"/>
      <c r="L53" s="17"/>
      <c r="M53" s="17">
        <f>D53-H53</f>
        <v>39773</v>
      </c>
      <c r="N53" s="32" t="s">
        <v>167</v>
      </c>
      <c r="O53" s="17" t="s">
        <v>167</v>
      </c>
      <c r="P53" s="17" t="s">
        <v>167</v>
      </c>
      <c r="Q53" s="94" t="s">
        <v>167</v>
      </c>
    </row>
    <row r="54" spans="1:17" s="18" customFormat="1" ht="15" customHeight="1">
      <c r="A54" s="93" t="s">
        <v>112</v>
      </c>
      <c r="B54" s="30"/>
      <c r="C54" s="16">
        <v>47</v>
      </c>
      <c r="D54" s="149">
        <v>40111</v>
      </c>
      <c r="E54" s="17"/>
      <c r="F54" s="17"/>
      <c r="G54" s="17"/>
      <c r="H54" s="17">
        <v>338</v>
      </c>
      <c r="I54" s="17"/>
      <c r="J54" s="17"/>
      <c r="K54" s="17"/>
      <c r="L54" s="17"/>
      <c r="M54" s="17">
        <f>D54-H54</f>
        <v>39773</v>
      </c>
      <c r="N54" s="32" t="s">
        <v>167</v>
      </c>
      <c r="O54" s="17" t="s">
        <v>167</v>
      </c>
      <c r="P54" s="17" t="s">
        <v>167</v>
      </c>
      <c r="Q54" s="94" t="s">
        <v>167</v>
      </c>
    </row>
    <row r="55" spans="1:17" s="18" customFormat="1" ht="15" customHeight="1">
      <c r="A55" s="93" t="s">
        <v>113</v>
      </c>
      <c r="B55" s="30"/>
      <c r="C55" s="16">
        <v>48</v>
      </c>
      <c r="D55" s="149"/>
      <c r="E55" s="17"/>
      <c r="F55" s="17"/>
      <c r="G55" s="17"/>
      <c r="H55" s="17"/>
      <c r="I55" s="17"/>
      <c r="J55" s="17"/>
      <c r="K55" s="17"/>
      <c r="L55" s="17"/>
      <c r="M55" s="17"/>
      <c r="N55" s="32" t="s">
        <v>167</v>
      </c>
      <c r="O55" s="17" t="s">
        <v>167</v>
      </c>
      <c r="P55" s="17" t="s">
        <v>167</v>
      </c>
      <c r="Q55" s="94" t="s">
        <v>167</v>
      </c>
    </row>
    <row r="56" spans="1:17" s="18" customFormat="1" ht="15" customHeight="1">
      <c r="A56" s="93" t="s">
        <v>114</v>
      </c>
      <c r="B56" s="30"/>
      <c r="C56" s="16">
        <v>49</v>
      </c>
      <c r="D56" s="149">
        <v>1912</v>
      </c>
      <c r="E56" s="17"/>
      <c r="F56" s="17"/>
      <c r="G56" s="17"/>
      <c r="H56" s="17">
        <v>1912</v>
      </c>
      <c r="I56" s="17"/>
      <c r="J56" s="17"/>
      <c r="K56" s="17"/>
      <c r="L56" s="17"/>
      <c r="M56" s="17">
        <v>0</v>
      </c>
      <c r="N56" s="32" t="s">
        <v>167</v>
      </c>
      <c r="O56" s="17" t="s">
        <v>167</v>
      </c>
      <c r="P56" s="17" t="s">
        <v>167</v>
      </c>
      <c r="Q56" s="94" t="s">
        <v>167</v>
      </c>
    </row>
    <row r="57" spans="1:17" s="18" customFormat="1" ht="15" customHeight="1">
      <c r="A57" s="93" t="s">
        <v>115</v>
      </c>
      <c r="B57" s="30"/>
      <c r="C57" s="16">
        <v>50</v>
      </c>
      <c r="D57" s="149"/>
      <c r="E57" s="17"/>
      <c r="F57" s="17"/>
      <c r="G57" s="17"/>
      <c r="H57" s="17"/>
      <c r="I57" s="17"/>
      <c r="J57" s="17"/>
      <c r="K57" s="17"/>
      <c r="L57" s="17"/>
      <c r="M57" s="17"/>
      <c r="N57" s="32" t="s">
        <v>167</v>
      </c>
      <c r="O57" s="17" t="s">
        <v>167</v>
      </c>
      <c r="P57" s="17" t="s">
        <v>167</v>
      </c>
      <c r="Q57" s="94" t="s">
        <v>167</v>
      </c>
    </row>
    <row r="58" spans="1:17" s="18" customFormat="1" ht="15" customHeight="1">
      <c r="A58" s="93" t="s">
        <v>116</v>
      </c>
      <c r="B58" s="30"/>
      <c r="C58" s="16">
        <v>51</v>
      </c>
      <c r="D58" s="149">
        <v>1912</v>
      </c>
      <c r="E58" s="17"/>
      <c r="F58" s="17"/>
      <c r="G58" s="17"/>
      <c r="H58" s="17">
        <v>1912</v>
      </c>
      <c r="I58" s="17"/>
      <c r="J58" s="17"/>
      <c r="K58" s="17"/>
      <c r="L58" s="17"/>
      <c r="M58" s="17">
        <f>D58-H58</f>
        <v>0</v>
      </c>
      <c r="N58" s="32" t="s">
        <v>167</v>
      </c>
      <c r="O58" s="17" t="s">
        <v>167</v>
      </c>
      <c r="P58" s="17" t="s">
        <v>167</v>
      </c>
      <c r="Q58" s="94" t="s">
        <v>167</v>
      </c>
    </row>
    <row r="59" spans="1:17" s="18" customFormat="1" ht="15" customHeight="1">
      <c r="A59" s="93" t="s">
        <v>117</v>
      </c>
      <c r="B59" s="30"/>
      <c r="C59" s="16">
        <v>52</v>
      </c>
      <c r="D59" s="149">
        <v>48200</v>
      </c>
      <c r="E59" s="17"/>
      <c r="F59" s="17"/>
      <c r="G59" s="17"/>
      <c r="H59" s="17">
        <v>24357</v>
      </c>
      <c r="I59" s="17"/>
      <c r="J59" s="17"/>
      <c r="K59" s="17"/>
      <c r="L59" s="17"/>
      <c r="M59" s="17">
        <f>D59-H59</f>
        <v>23843</v>
      </c>
      <c r="N59" s="32" t="s">
        <v>167</v>
      </c>
      <c r="O59" s="17" t="s">
        <v>167</v>
      </c>
      <c r="P59" s="17" t="s">
        <v>167</v>
      </c>
      <c r="Q59" s="94" t="s">
        <v>167</v>
      </c>
    </row>
    <row r="60" spans="1:17" s="18" customFormat="1" ht="15" customHeight="1">
      <c r="A60" s="93" t="s">
        <v>118</v>
      </c>
      <c r="B60" s="30"/>
      <c r="C60" s="16">
        <v>53</v>
      </c>
      <c r="D60" s="149"/>
      <c r="E60" s="17"/>
      <c r="F60" s="17"/>
      <c r="G60" s="17"/>
      <c r="H60" s="17"/>
      <c r="I60" s="17"/>
      <c r="J60" s="17"/>
      <c r="K60" s="17"/>
      <c r="L60" s="17"/>
      <c r="M60" s="17"/>
      <c r="N60" s="32" t="s">
        <v>167</v>
      </c>
      <c r="O60" s="17" t="s">
        <v>167</v>
      </c>
      <c r="P60" s="17" t="s">
        <v>167</v>
      </c>
      <c r="Q60" s="94" t="s">
        <v>167</v>
      </c>
    </row>
    <row r="61" spans="1:17" s="18" customFormat="1" ht="15" customHeight="1">
      <c r="A61" s="93" t="s">
        <v>119</v>
      </c>
      <c r="B61" s="30"/>
      <c r="C61" s="16">
        <v>54</v>
      </c>
      <c r="D61" s="149"/>
      <c r="E61" s="17"/>
      <c r="F61" s="17"/>
      <c r="G61" s="17"/>
      <c r="H61" s="17"/>
      <c r="I61" s="17"/>
      <c r="J61" s="17"/>
      <c r="K61" s="17"/>
      <c r="L61" s="17"/>
      <c r="M61" s="17"/>
      <c r="N61" s="32" t="s">
        <v>167</v>
      </c>
      <c r="O61" s="17" t="s">
        <v>167</v>
      </c>
      <c r="P61" s="17" t="s">
        <v>167</v>
      </c>
      <c r="Q61" s="94" t="s">
        <v>167</v>
      </c>
    </row>
    <row r="62" spans="1:17" s="18" customFormat="1" ht="15" customHeight="1">
      <c r="A62" s="93" t="s">
        <v>120</v>
      </c>
      <c r="B62" s="30"/>
      <c r="C62" s="16">
        <v>55</v>
      </c>
      <c r="D62" s="149"/>
      <c r="E62" s="17"/>
      <c r="F62" s="17"/>
      <c r="G62" s="17"/>
      <c r="H62" s="17"/>
      <c r="I62" s="17"/>
      <c r="J62" s="17"/>
      <c r="K62" s="17"/>
      <c r="L62" s="17"/>
      <c r="M62" s="17"/>
      <c r="N62" s="32" t="s">
        <v>167</v>
      </c>
      <c r="O62" s="17" t="s">
        <v>167</v>
      </c>
      <c r="P62" s="17" t="s">
        <v>167</v>
      </c>
      <c r="Q62" s="94" t="s">
        <v>167</v>
      </c>
    </row>
    <row r="63" spans="1:17" s="18" customFormat="1" ht="15" customHeight="1">
      <c r="A63" s="93" t="s">
        <v>121</v>
      </c>
      <c r="B63" s="30"/>
      <c r="C63" s="16">
        <v>56</v>
      </c>
      <c r="D63" s="149">
        <v>18310</v>
      </c>
      <c r="E63" s="17"/>
      <c r="F63" s="17"/>
      <c r="G63" s="17"/>
      <c r="H63" s="17">
        <v>1703</v>
      </c>
      <c r="I63" s="17"/>
      <c r="J63" s="17"/>
      <c r="K63" s="17"/>
      <c r="L63" s="17"/>
      <c r="M63" s="17">
        <f>D63-H63</f>
        <v>16607</v>
      </c>
      <c r="N63" s="32" t="s">
        <v>167</v>
      </c>
      <c r="O63" s="17" t="s">
        <v>167</v>
      </c>
      <c r="P63" s="17" t="s">
        <v>167</v>
      </c>
      <c r="Q63" s="94" t="s">
        <v>167</v>
      </c>
    </row>
    <row r="64" spans="1:17" s="18" customFormat="1" ht="15" customHeight="1" thickBot="1">
      <c r="A64" s="95" t="s">
        <v>122</v>
      </c>
      <c r="B64" s="96"/>
      <c r="C64" s="97">
        <v>57</v>
      </c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140" t="s">
        <v>167</v>
      </c>
      <c r="O64" s="78" t="s">
        <v>167</v>
      </c>
      <c r="P64" s="78" t="s">
        <v>167</v>
      </c>
      <c r="Q64" s="98" t="s">
        <v>167</v>
      </c>
    </row>
    <row r="65" spans="1:19" s="2" customFormat="1" ht="15" customHeight="1">
      <c r="A65" s="7"/>
      <c r="B65" s="4"/>
      <c r="C65" s="6"/>
      <c r="D65" s="6"/>
      <c r="E65" s="6"/>
      <c r="F65" s="8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5" customHeight="1">
      <c r="A66" s="7"/>
      <c r="B66" s="4"/>
      <c r="C66" s="6"/>
      <c r="D66" s="6"/>
      <c r="E66" s="6"/>
      <c r="F66" s="8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5" customHeight="1">
      <c r="A67" s="102" t="s">
        <v>64</v>
      </c>
      <c r="B67" s="4"/>
      <c r="C67" s="6"/>
      <c r="D67" s="6"/>
      <c r="E67" s="6"/>
      <c r="F67" s="8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5" customHeight="1">
      <c r="A68" s="103" t="s">
        <v>62</v>
      </c>
      <c r="B68" s="4"/>
      <c r="C68" s="6"/>
      <c r="D68" s="6"/>
      <c r="E68" s="6"/>
      <c r="F68" s="8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5" customHeight="1" thickBot="1">
      <c r="A69" s="141">
        <v>41090</v>
      </c>
      <c r="B69" s="4"/>
      <c r="C69" s="6"/>
      <c r="D69" s="6"/>
      <c r="E69" s="6"/>
      <c r="F69" s="8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8" s="157" customFormat="1" ht="33.75">
      <c r="A70" s="154"/>
      <c r="B70" s="155"/>
      <c r="C70" s="156"/>
      <c r="D70" s="62" t="s">
        <v>164</v>
      </c>
      <c r="E70" s="63" t="s">
        <v>159</v>
      </c>
      <c r="F70" s="63" t="s">
        <v>159</v>
      </c>
      <c r="G70" s="63" t="s">
        <v>162</v>
      </c>
      <c r="H70" s="64" t="s">
        <v>162</v>
      </c>
    </row>
    <row r="71" spans="1:8" s="157" customFormat="1" ht="22.5">
      <c r="A71" s="158"/>
      <c r="B71" s="159"/>
      <c r="C71" s="160"/>
      <c r="D71" s="49" t="s">
        <v>165</v>
      </c>
      <c r="E71" s="50" t="s">
        <v>160</v>
      </c>
      <c r="F71" s="50" t="s">
        <v>161</v>
      </c>
      <c r="G71" s="50" t="s">
        <v>160</v>
      </c>
      <c r="H71" s="66" t="s">
        <v>161</v>
      </c>
    </row>
    <row r="72" spans="1:8" s="164" customFormat="1" ht="11.25">
      <c r="A72" s="161" t="s">
        <v>60</v>
      </c>
      <c r="B72" s="162"/>
      <c r="C72" s="163" t="s">
        <v>61</v>
      </c>
      <c r="D72" s="52">
        <v>1</v>
      </c>
      <c r="E72" s="53">
        <v>2</v>
      </c>
      <c r="F72" s="53">
        <v>3</v>
      </c>
      <c r="G72" s="53">
        <v>4</v>
      </c>
      <c r="H72" s="68">
        <v>5</v>
      </c>
    </row>
    <row r="73" spans="1:8" s="164" customFormat="1" ht="27.75" customHeight="1">
      <c r="A73" s="165"/>
      <c r="B73" s="166"/>
      <c r="C73" s="167"/>
      <c r="D73" s="116"/>
      <c r="E73" s="116"/>
      <c r="F73" s="116"/>
      <c r="G73" s="116"/>
      <c r="H73" s="70"/>
    </row>
    <row r="74" spans="1:8" s="19" customFormat="1" ht="11.25">
      <c r="A74" s="168" t="s">
        <v>123</v>
      </c>
      <c r="B74" s="169"/>
      <c r="C74" s="55">
        <v>1</v>
      </c>
      <c r="D74" s="147">
        <f>D75+D120</f>
        <v>102937</v>
      </c>
      <c r="E74" s="147">
        <f>E75+E120</f>
        <v>102882</v>
      </c>
      <c r="F74" s="147"/>
      <c r="G74" s="147">
        <v>55</v>
      </c>
      <c r="H74" s="72"/>
    </row>
    <row r="75" spans="1:8" s="19" customFormat="1" ht="11.25">
      <c r="A75" s="170" t="s">
        <v>124</v>
      </c>
      <c r="B75" s="171"/>
      <c r="C75" s="56">
        <v>2</v>
      </c>
      <c r="D75" s="149">
        <f>D77+D92+D107+D117</f>
        <v>25642</v>
      </c>
      <c r="E75" s="149">
        <f>E77+E92+E107+E117</f>
        <v>25587</v>
      </c>
      <c r="F75" s="17"/>
      <c r="G75" s="17">
        <v>55</v>
      </c>
      <c r="H75" s="74"/>
    </row>
    <row r="76" spans="1:8" s="19" customFormat="1" ht="11.25">
      <c r="A76" s="170" t="s">
        <v>125</v>
      </c>
      <c r="B76" s="171"/>
      <c r="C76" s="56">
        <v>3</v>
      </c>
      <c r="D76" s="149"/>
      <c r="E76" s="17"/>
      <c r="F76" s="17"/>
      <c r="G76" s="17"/>
      <c r="H76" s="74"/>
    </row>
    <row r="77" spans="1:8" s="19" customFormat="1" ht="11.25">
      <c r="A77" s="170" t="s">
        <v>126</v>
      </c>
      <c r="B77" s="171"/>
      <c r="C77" s="56">
        <v>4</v>
      </c>
      <c r="D77" s="149">
        <f>E77+G77</f>
        <v>2791</v>
      </c>
      <c r="E77" s="17">
        <v>2736</v>
      </c>
      <c r="F77" s="17"/>
      <c r="G77" s="17">
        <f>30+25</f>
        <v>55</v>
      </c>
      <c r="H77" s="74"/>
    </row>
    <row r="78" spans="1:8" s="19" customFormat="1" ht="11.25">
      <c r="A78" s="170" t="s">
        <v>127</v>
      </c>
      <c r="B78" s="171"/>
      <c r="C78" s="56">
        <v>5</v>
      </c>
      <c r="D78" s="149"/>
      <c r="E78" s="17"/>
      <c r="F78" s="17"/>
      <c r="G78" s="17"/>
      <c r="H78" s="74"/>
    </row>
    <row r="79" spans="1:8" s="19" customFormat="1" ht="11.25">
      <c r="A79" s="170" t="s">
        <v>128</v>
      </c>
      <c r="B79" s="171"/>
      <c r="C79" s="56">
        <v>6</v>
      </c>
      <c r="D79" s="149"/>
      <c r="E79" s="17"/>
      <c r="F79" s="17"/>
      <c r="G79" s="17"/>
      <c r="H79" s="74"/>
    </row>
    <row r="80" spans="1:8" s="19" customFormat="1" ht="11.25">
      <c r="A80" s="170" t="s">
        <v>130</v>
      </c>
      <c r="B80" s="171"/>
      <c r="C80" s="56">
        <v>7</v>
      </c>
      <c r="D80" s="149">
        <v>2791</v>
      </c>
      <c r="E80" s="17">
        <v>2736</v>
      </c>
      <c r="F80" s="17"/>
      <c r="G80" s="17">
        <v>55</v>
      </c>
      <c r="H80" s="74"/>
    </row>
    <row r="81" spans="1:8" s="19" customFormat="1" ht="11.25">
      <c r="A81" s="170" t="s">
        <v>131</v>
      </c>
      <c r="B81" s="171"/>
      <c r="C81" s="56">
        <v>8</v>
      </c>
      <c r="D81" s="149"/>
      <c r="E81" s="17"/>
      <c r="F81" s="17"/>
      <c r="G81" s="17"/>
      <c r="H81" s="74"/>
    </row>
    <row r="82" spans="1:8" s="19" customFormat="1" ht="11.25">
      <c r="A82" s="170" t="s">
        <v>132</v>
      </c>
      <c r="B82" s="171"/>
      <c r="C82" s="56">
        <v>9</v>
      </c>
      <c r="D82" s="149">
        <v>2791</v>
      </c>
      <c r="E82" s="17">
        <v>2736</v>
      </c>
      <c r="F82" s="17"/>
      <c r="G82" s="17">
        <v>55</v>
      </c>
      <c r="H82" s="74"/>
    </row>
    <row r="83" spans="1:8" s="19" customFormat="1" ht="11.25">
      <c r="A83" s="170" t="s">
        <v>133</v>
      </c>
      <c r="B83" s="171"/>
      <c r="C83" s="56">
        <v>10</v>
      </c>
      <c r="D83" s="149"/>
      <c r="E83" s="17"/>
      <c r="F83" s="17"/>
      <c r="G83" s="17"/>
      <c r="H83" s="74"/>
    </row>
    <row r="84" spans="1:8" s="19" customFormat="1" ht="11.25">
      <c r="A84" s="170" t="s">
        <v>134</v>
      </c>
      <c r="B84" s="171"/>
      <c r="C84" s="56">
        <v>11</v>
      </c>
      <c r="D84" s="149"/>
      <c r="E84" s="17"/>
      <c r="F84" s="17"/>
      <c r="G84" s="17"/>
      <c r="H84" s="74"/>
    </row>
    <row r="85" spans="1:8" s="19" customFormat="1" ht="11.25">
      <c r="A85" s="170" t="s">
        <v>135</v>
      </c>
      <c r="B85" s="171"/>
      <c r="C85" s="56">
        <v>12</v>
      </c>
      <c r="D85" s="149"/>
      <c r="E85" s="17"/>
      <c r="F85" s="17"/>
      <c r="G85" s="17"/>
      <c r="H85" s="74"/>
    </row>
    <row r="86" spans="1:8" s="19" customFormat="1" ht="11.25">
      <c r="A86" s="170" t="s">
        <v>136</v>
      </c>
      <c r="B86" s="171"/>
      <c r="C86" s="56">
        <v>13</v>
      </c>
      <c r="D86" s="149"/>
      <c r="E86" s="17"/>
      <c r="F86" s="17"/>
      <c r="G86" s="17"/>
      <c r="H86" s="74"/>
    </row>
    <row r="87" spans="1:8" s="19" customFormat="1" ht="11.25">
      <c r="A87" s="170" t="s">
        <v>137</v>
      </c>
      <c r="B87" s="171"/>
      <c r="C87" s="56">
        <v>14</v>
      </c>
      <c r="D87" s="149"/>
      <c r="E87" s="17"/>
      <c r="F87" s="17"/>
      <c r="G87" s="17"/>
      <c r="H87" s="74"/>
    </row>
    <row r="88" spans="1:8" s="19" customFormat="1" ht="11.25">
      <c r="A88" s="170" t="s">
        <v>138</v>
      </c>
      <c r="B88" s="171"/>
      <c r="C88" s="56">
        <v>15</v>
      </c>
      <c r="D88" s="149"/>
      <c r="E88" s="17"/>
      <c r="F88" s="17"/>
      <c r="G88" s="17"/>
      <c r="H88" s="74"/>
    </row>
    <row r="89" spans="1:8" s="19" customFormat="1" ht="11.25">
      <c r="A89" s="170" t="s">
        <v>139</v>
      </c>
      <c r="B89" s="171"/>
      <c r="C89" s="56">
        <v>16</v>
      </c>
      <c r="D89" s="149"/>
      <c r="E89" s="17"/>
      <c r="F89" s="17"/>
      <c r="G89" s="17"/>
      <c r="H89" s="74"/>
    </row>
    <row r="90" spans="1:8" s="19" customFormat="1" ht="11.25">
      <c r="A90" s="170" t="s">
        <v>140</v>
      </c>
      <c r="B90" s="171"/>
      <c r="C90" s="56">
        <v>17</v>
      </c>
      <c r="D90" s="149"/>
      <c r="E90" s="17"/>
      <c r="F90" s="17"/>
      <c r="G90" s="17"/>
      <c r="H90" s="74"/>
    </row>
    <row r="91" spans="1:8" s="19" customFormat="1" ht="11.25">
      <c r="A91" s="170" t="s">
        <v>141</v>
      </c>
      <c r="B91" s="171"/>
      <c r="C91" s="56">
        <v>18</v>
      </c>
      <c r="D91" s="149"/>
      <c r="E91" s="17"/>
      <c r="F91" s="17"/>
      <c r="G91" s="17"/>
      <c r="H91" s="74"/>
    </row>
    <row r="92" spans="1:8" s="19" customFormat="1" ht="11.25">
      <c r="A92" s="170" t="s">
        <v>142</v>
      </c>
      <c r="B92" s="171"/>
      <c r="C92" s="56">
        <v>19</v>
      </c>
      <c r="D92" s="149"/>
      <c r="E92" s="149"/>
      <c r="F92" s="17"/>
      <c r="G92" s="17"/>
      <c r="H92" s="74"/>
    </row>
    <row r="93" spans="1:8" s="19" customFormat="1" ht="11.25">
      <c r="A93" s="170" t="s">
        <v>143</v>
      </c>
      <c r="B93" s="171"/>
      <c r="C93" s="56">
        <v>20</v>
      </c>
      <c r="D93" s="149"/>
      <c r="E93" s="149"/>
      <c r="F93" s="17"/>
      <c r="G93" s="17"/>
      <c r="H93" s="74"/>
    </row>
    <row r="94" spans="1:8" s="19" customFormat="1" ht="11.25">
      <c r="A94" s="170" t="s">
        <v>144</v>
      </c>
      <c r="B94" s="171"/>
      <c r="C94" s="56">
        <v>21</v>
      </c>
      <c r="D94" s="149"/>
      <c r="E94" s="17"/>
      <c r="F94" s="17"/>
      <c r="G94" s="17"/>
      <c r="H94" s="74"/>
    </row>
    <row r="95" spans="1:8" s="19" customFormat="1" ht="11.25">
      <c r="A95" s="170" t="s">
        <v>145</v>
      </c>
      <c r="B95" s="171"/>
      <c r="C95" s="56">
        <v>22</v>
      </c>
      <c r="D95" s="149"/>
      <c r="E95" s="17"/>
      <c r="F95" s="17"/>
      <c r="G95" s="17"/>
      <c r="H95" s="74"/>
    </row>
    <row r="96" spans="1:8" s="19" customFormat="1" ht="11.25">
      <c r="A96" s="170" t="s">
        <v>146</v>
      </c>
      <c r="B96" s="171"/>
      <c r="C96" s="56">
        <v>23</v>
      </c>
      <c r="D96" s="149">
        <v>0</v>
      </c>
      <c r="E96" s="17">
        <v>0</v>
      </c>
      <c r="F96" s="17"/>
      <c r="G96" s="17"/>
      <c r="H96" s="74"/>
    </row>
    <row r="97" spans="1:8" s="19" customFormat="1" ht="11.25">
      <c r="A97" s="170" t="s">
        <v>147</v>
      </c>
      <c r="B97" s="171"/>
      <c r="C97" s="56">
        <v>24</v>
      </c>
      <c r="D97" s="149">
        <v>0</v>
      </c>
      <c r="E97" s="17">
        <v>0</v>
      </c>
      <c r="F97" s="17"/>
      <c r="G97" s="17"/>
      <c r="H97" s="74"/>
    </row>
    <row r="98" spans="1:8" s="19" customFormat="1" ht="11.25">
      <c r="A98" s="170" t="s">
        <v>148</v>
      </c>
      <c r="B98" s="171"/>
      <c r="C98" s="56">
        <v>25</v>
      </c>
      <c r="D98" s="149"/>
      <c r="E98" s="17"/>
      <c r="F98" s="17"/>
      <c r="G98" s="17"/>
      <c r="H98" s="74"/>
    </row>
    <row r="99" spans="1:8" s="19" customFormat="1" ht="11.25">
      <c r="A99" s="170" t="s">
        <v>149</v>
      </c>
      <c r="B99" s="171"/>
      <c r="C99" s="56">
        <v>26</v>
      </c>
      <c r="D99" s="149"/>
      <c r="E99" s="17"/>
      <c r="F99" s="17"/>
      <c r="G99" s="17"/>
      <c r="H99" s="74"/>
    </row>
    <row r="100" spans="1:8" s="19" customFormat="1" ht="11.25">
      <c r="A100" s="170" t="s">
        <v>150</v>
      </c>
      <c r="B100" s="171"/>
      <c r="C100" s="56">
        <v>27</v>
      </c>
      <c r="D100" s="149"/>
      <c r="E100" s="17"/>
      <c r="F100" s="17"/>
      <c r="G100" s="17"/>
      <c r="H100" s="74"/>
    </row>
    <row r="101" spans="1:8" s="19" customFormat="1" ht="11.25">
      <c r="A101" s="170" t="s">
        <v>151</v>
      </c>
      <c r="B101" s="171"/>
      <c r="C101" s="56">
        <v>28</v>
      </c>
      <c r="D101" s="149"/>
      <c r="E101" s="17"/>
      <c r="F101" s="17"/>
      <c r="G101" s="17"/>
      <c r="H101" s="74"/>
    </row>
    <row r="102" spans="1:8" s="19" customFormat="1" ht="11.25">
      <c r="A102" s="170" t="s">
        <v>152</v>
      </c>
      <c r="B102" s="171"/>
      <c r="C102" s="56">
        <v>29</v>
      </c>
      <c r="D102" s="149"/>
      <c r="E102" s="17"/>
      <c r="F102" s="17"/>
      <c r="G102" s="17"/>
      <c r="H102" s="74"/>
    </row>
    <row r="103" spans="1:8" s="19" customFormat="1" ht="11.25">
      <c r="A103" s="170" t="s">
        <v>153</v>
      </c>
      <c r="B103" s="171"/>
      <c r="C103" s="56">
        <v>30</v>
      </c>
      <c r="D103" s="149"/>
      <c r="E103" s="17"/>
      <c r="F103" s="17"/>
      <c r="G103" s="17"/>
      <c r="H103" s="74"/>
    </row>
    <row r="104" spans="1:8" s="19" customFormat="1" ht="11.25">
      <c r="A104" s="170" t="s">
        <v>154</v>
      </c>
      <c r="B104" s="171"/>
      <c r="C104" s="56">
        <v>31</v>
      </c>
      <c r="D104" s="149"/>
      <c r="E104" s="17"/>
      <c r="F104" s="17"/>
      <c r="G104" s="17"/>
      <c r="H104" s="74"/>
    </row>
    <row r="105" spans="1:8" s="19" customFormat="1" ht="11.25">
      <c r="A105" s="170" t="s">
        <v>155</v>
      </c>
      <c r="B105" s="171"/>
      <c r="C105" s="56">
        <v>32</v>
      </c>
      <c r="D105" s="149"/>
      <c r="E105" s="17"/>
      <c r="F105" s="17"/>
      <c r="G105" s="17"/>
      <c r="H105" s="74"/>
    </row>
    <row r="106" spans="1:8" s="19" customFormat="1" ht="11.25">
      <c r="A106" s="170" t="s">
        <v>156</v>
      </c>
      <c r="B106" s="171"/>
      <c r="C106" s="56">
        <v>33</v>
      </c>
      <c r="D106" s="149"/>
      <c r="E106" s="17"/>
      <c r="F106" s="17"/>
      <c r="G106" s="17"/>
      <c r="H106" s="74"/>
    </row>
    <row r="107" spans="1:8" s="19" customFormat="1" ht="11.25">
      <c r="A107" s="170" t="s">
        <v>157</v>
      </c>
      <c r="B107" s="171"/>
      <c r="C107" s="56">
        <v>34</v>
      </c>
      <c r="D107" s="149"/>
      <c r="E107" s="17"/>
      <c r="F107" s="17"/>
      <c r="G107" s="17"/>
      <c r="H107" s="74"/>
    </row>
    <row r="108" spans="1:8" s="19" customFormat="1" ht="11.25">
      <c r="A108" s="170" t="s">
        <v>168</v>
      </c>
      <c r="B108" s="171"/>
      <c r="C108" s="56">
        <v>35</v>
      </c>
      <c r="D108" s="149"/>
      <c r="E108" s="17"/>
      <c r="F108" s="17"/>
      <c r="G108" s="17"/>
      <c r="H108" s="74"/>
    </row>
    <row r="109" spans="1:8" s="19" customFormat="1" ht="11.25">
      <c r="A109" s="170" t="s">
        <v>169</v>
      </c>
      <c r="B109" s="171"/>
      <c r="C109" s="56">
        <v>36</v>
      </c>
      <c r="D109" s="149"/>
      <c r="E109" s="17"/>
      <c r="F109" s="17"/>
      <c r="G109" s="17"/>
      <c r="H109" s="74"/>
    </row>
    <row r="110" spans="1:8" s="19" customFormat="1" ht="11.25">
      <c r="A110" s="170" t="s">
        <v>170</v>
      </c>
      <c r="B110" s="171"/>
      <c r="C110" s="56">
        <v>37</v>
      </c>
      <c r="D110" s="149"/>
      <c r="E110" s="17"/>
      <c r="F110" s="17"/>
      <c r="G110" s="17"/>
      <c r="H110" s="74"/>
    </row>
    <row r="111" spans="1:8" s="19" customFormat="1" ht="11.25">
      <c r="A111" s="170" t="s">
        <v>171</v>
      </c>
      <c r="B111" s="171"/>
      <c r="C111" s="56">
        <v>38</v>
      </c>
      <c r="D111" s="149"/>
      <c r="E111" s="17"/>
      <c r="F111" s="17"/>
      <c r="G111" s="17"/>
      <c r="H111" s="74"/>
    </row>
    <row r="112" spans="1:8" s="19" customFormat="1" ht="11.25">
      <c r="A112" s="170" t="s">
        <v>172</v>
      </c>
      <c r="B112" s="171"/>
      <c r="C112" s="56">
        <v>39</v>
      </c>
      <c r="D112" s="149"/>
      <c r="E112" s="17"/>
      <c r="F112" s="17"/>
      <c r="G112" s="17"/>
      <c r="H112" s="74"/>
    </row>
    <row r="113" spans="1:8" s="19" customFormat="1" ht="11.25">
      <c r="A113" s="170" t="s">
        <v>173</v>
      </c>
      <c r="B113" s="171"/>
      <c r="C113" s="56">
        <v>40</v>
      </c>
      <c r="D113" s="149"/>
      <c r="E113" s="17"/>
      <c r="F113" s="17"/>
      <c r="G113" s="17"/>
      <c r="H113" s="74"/>
    </row>
    <row r="114" spans="1:8" s="19" customFormat="1" ht="11.25">
      <c r="A114" s="170" t="s">
        <v>174</v>
      </c>
      <c r="B114" s="171"/>
      <c r="C114" s="56">
        <v>41</v>
      </c>
      <c r="D114" s="149"/>
      <c r="E114" s="17"/>
      <c r="F114" s="17"/>
      <c r="G114" s="17"/>
      <c r="H114" s="74"/>
    </row>
    <row r="115" spans="1:8" s="19" customFormat="1" ht="11.25">
      <c r="A115" s="170" t="s">
        <v>175</v>
      </c>
      <c r="B115" s="171"/>
      <c r="C115" s="56">
        <v>42</v>
      </c>
      <c r="D115" s="149"/>
      <c r="E115" s="17"/>
      <c r="F115" s="17"/>
      <c r="G115" s="17"/>
      <c r="H115" s="74"/>
    </row>
    <row r="116" spans="1:8" s="19" customFormat="1" ht="11.25">
      <c r="A116" s="170" t="s">
        <v>176</v>
      </c>
      <c r="B116" s="171"/>
      <c r="C116" s="56">
        <v>43</v>
      </c>
      <c r="D116" s="149"/>
      <c r="E116" s="17"/>
      <c r="F116" s="17"/>
      <c r="G116" s="17"/>
      <c r="H116" s="74"/>
    </row>
    <row r="117" spans="1:8" s="19" customFormat="1" ht="11.25">
      <c r="A117" s="170" t="s">
        <v>177</v>
      </c>
      <c r="B117" s="171"/>
      <c r="C117" s="56">
        <v>44</v>
      </c>
      <c r="D117" s="149">
        <f>21913+185+103+22+15+420+193</f>
        <v>22851</v>
      </c>
      <c r="E117" s="17">
        <f>D117</f>
        <v>22851</v>
      </c>
      <c r="F117" s="17"/>
      <c r="G117" s="17"/>
      <c r="H117" s="74"/>
    </row>
    <row r="118" spans="1:8" s="19" customFormat="1" ht="11.25">
      <c r="A118" s="170" t="s">
        <v>178</v>
      </c>
      <c r="B118" s="171"/>
      <c r="C118" s="56">
        <v>45</v>
      </c>
      <c r="D118" s="149" t="s">
        <v>167</v>
      </c>
      <c r="E118" s="17" t="s">
        <v>167</v>
      </c>
      <c r="F118" s="17" t="s">
        <v>167</v>
      </c>
      <c r="G118" s="17" t="s">
        <v>167</v>
      </c>
      <c r="H118" s="74"/>
    </row>
    <row r="119" spans="1:8" s="19" customFormat="1" ht="11.25">
      <c r="A119" s="170" t="s">
        <v>179</v>
      </c>
      <c r="B119" s="171"/>
      <c r="C119" s="56">
        <v>46</v>
      </c>
      <c r="D119" s="149"/>
      <c r="E119" s="17"/>
      <c r="F119" s="17"/>
      <c r="G119" s="17"/>
      <c r="H119" s="74"/>
    </row>
    <row r="120" spans="1:8" s="19" customFormat="1" ht="11.25">
      <c r="A120" s="170" t="s">
        <v>180</v>
      </c>
      <c r="B120" s="171"/>
      <c r="C120" s="56">
        <v>47</v>
      </c>
      <c r="D120" s="149">
        <f>D121+D128+D136+D137+D139</f>
        <v>77295</v>
      </c>
      <c r="E120" s="149">
        <f>E121+E128+E136+E137+E139</f>
        <v>77295</v>
      </c>
      <c r="F120" s="17"/>
      <c r="G120" s="17"/>
      <c r="H120" s="74"/>
    </row>
    <row r="121" spans="1:8" s="19" customFormat="1" ht="11.25">
      <c r="A121" s="170" t="s">
        <v>181</v>
      </c>
      <c r="B121" s="171"/>
      <c r="C121" s="56">
        <v>48</v>
      </c>
      <c r="D121" s="149">
        <v>60000</v>
      </c>
      <c r="E121" s="17">
        <v>60000</v>
      </c>
      <c r="F121" s="17"/>
      <c r="G121" s="17"/>
      <c r="H121" s="74"/>
    </row>
    <row r="122" spans="1:8" s="19" customFormat="1" ht="11.25">
      <c r="A122" s="170" t="s">
        <v>182</v>
      </c>
      <c r="B122" s="171"/>
      <c r="C122" s="56">
        <v>49</v>
      </c>
      <c r="D122" s="149">
        <v>60000</v>
      </c>
      <c r="E122" s="17">
        <v>60000</v>
      </c>
      <c r="F122" s="17"/>
      <c r="G122" s="17"/>
      <c r="H122" s="74"/>
    </row>
    <row r="123" spans="1:8" s="19" customFormat="1" ht="11.25">
      <c r="A123" s="170" t="s">
        <v>183</v>
      </c>
      <c r="B123" s="171"/>
      <c r="C123" s="56">
        <v>50</v>
      </c>
      <c r="D123" s="149"/>
      <c r="E123" s="17"/>
      <c r="F123" s="17"/>
      <c r="G123" s="17"/>
      <c r="H123" s="74"/>
    </row>
    <row r="124" spans="1:8" s="19" customFormat="1" ht="11.25">
      <c r="A124" s="170" t="s">
        <v>184</v>
      </c>
      <c r="B124" s="171"/>
      <c r="C124" s="56">
        <v>51</v>
      </c>
      <c r="D124" s="149"/>
      <c r="E124" s="17"/>
      <c r="F124" s="17"/>
      <c r="G124" s="17"/>
      <c r="H124" s="74"/>
    </row>
    <row r="125" spans="1:8" s="19" customFormat="1" ht="11.25">
      <c r="A125" s="170" t="s">
        <v>185</v>
      </c>
      <c r="B125" s="171"/>
      <c r="C125" s="56">
        <v>52</v>
      </c>
      <c r="D125" s="149"/>
      <c r="E125" s="17"/>
      <c r="F125" s="17"/>
      <c r="G125" s="17"/>
      <c r="H125" s="74"/>
    </row>
    <row r="126" spans="1:8" s="19" customFormat="1" ht="11.25">
      <c r="A126" s="170" t="s">
        <v>186</v>
      </c>
      <c r="B126" s="171"/>
      <c r="C126" s="56">
        <v>53</v>
      </c>
      <c r="D126" s="149"/>
      <c r="E126" s="17"/>
      <c r="F126" s="17"/>
      <c r="G126" s="17"/>
      <c r="H126" s="74"/>
    </row>
    <row r="127" spans="1:8" s="19" customFormat="1" ht="11.25">
      <c r="A127" s="170" t="s">
        <v>187</v>
      </c>
      <c r="B127" s="171"/>
      <c r="C127" s="56">
        <v>54</v>
      </c>
      <c r="D127" s="149"/>
      <c r="E127" s="17"/>
      <c r="F127" s="17"/>
      <c r="G127" s="17"/>
      <c r="H127" s="74"/>
    </row>
    <row r="128" spans="1:8" s="19" customFormat="1" ht="11.25">
      <c r="A128" s="170" t="s">
        <v>188</v>
      </c>
      <c r="B128" s="171"/>
      <c r="C128" s="56">
        <v>55</v>
      </c>
      <c r="D128" s="149">
        <f>D135</f>
        <v>-24357</v>
      </c>
      <c r="E128" s="17">
        <f>E135</f>
        <v>-24357</v>
      </c>
      <c r="F128" s="17"/>
      <c r="G128" s="17"/>
      <c r="H128" s="74"/>
    </row>
    <row r="129" spans="1:8" s="19" customFormat="1" ht="11.25">
      <c r="A129" s="170" t="s">
        <v>189</v>
      </c>
      <c r="B129" s="171"/>
      <c r="C129" s="56">
        <v>56</v>
      </c>
      <c r="D129" s="149"/>
      <c r="E129" s="17"/>
      <c r="F129" s="17"/>
      <c r="G129" s="17"/>
      <c r="H129" s="74"/>
    </row>
    <row r="130" spans="1:8" s="19" customFormat="1" ht="11.25">
      <c r="A130" s="170" t="s">
        <v>190</v>
      </c>
      <c r="B130" s="171"/>
      <c r="C130" s="56">
        <v>57</v>
      </c>
      <c r="D130" s="149"/>
      <c r="E130" s="17"/>
      <c r="F130" s="17"/>
      <c r="G130" s="17"/>
      <c r="H130" s="74"/>
    </row>
    <row r="131" spans="1:8" s="19" customFormat="1" ht="11.25">
      <c r="A131" s="170" t="s">
        <v>191</v>
      </c>
      <c r="B131" s="171"/>
      <c r="C131" s="56">
        <v>58</v>
      </c>
      <c r="D131" s="149"/>
      <c r="E131" s="17"/>
      <c r="F131" s="17"/>
      <c r="G131" s="17"/>
      <c r="H131" s="74"/>
    </row>
    <row r="132" spans="1:8" s="19" customFormat="1" ht="11.25">
      <c r="A132" s="170" t="s">
        <v>192</v>
      </c>
      <c r="B132" s="171"/>
      <c r="C132" s="56">
        <v>59</v>
      </c>
      <c r="D132" s="149"/>
      <c r="E132" s="17"/>
      <c r="F132" s="17"/>
      <c r="G132" s="17"/>
      <c r="H132" s="74"/>
    </row>
    <row r="133" spans="1:8" s="19" customFormat="1" ht="11.25">
      <c r="A133" s="170" t="s">
        <v>193</v>
      </c>
      <c r="B133" s="171"/>
      <c r="C133" s="56">
        <v>60</v>
      </c>
      <c r="D133" s="149"/>
      <c r="E133" s="17"/>
      <c r="F133" s="17"/>
      <c r="G133" s="17"/>
      <c r="H133" s="74"/>
    </row>
    <row r="134" spans="1:8" s="19" customFormat="1" ht="11.25">
      <c r="A134" s="170" t="s">
        <v>194</v>
      </c>
      <c r="B134" s="171"/>
      <c r="C134" s="56">
        <v>61</v>
      </c>
      <c r="D134" s="149"/>
      <c r="E134" s="17"/>
      <c r="F134" s="17"/>
      <c r="G134" s="17"/>
      <c r="H134" s="74"/>
    </row>
    <row r="135" spans="1:8" s="19" customFormat="1" ht="11.25">
      <c r="A135" s="170" t="s">
        <v>195</v>
      </c>
      <c r="B135" s="171"/>
      <c r="C135" s="56">
        <v>62</v>
      </c>
      <c r="D135" s="149">
        <v>-24357</v>
      </c>
      <c r="E135" s="17">
        <v>-24357</v>
      </c>
      <c r="F135" s="17"/>
      <c r="G135" s="17"/>
      <c r="H135" s="74"/>
    </row>
    <row r="136" spans="1:8" s="19" customFormat="1" ht="11.25">
      <c r="A136" s="170" t="s">
        <v>196</v>
      </c>
      <c r="B136" s="171"/>
      <c r="C136" s="56">
        <v>63</v>
      </c>
      <c r="D136" s="149">
        <v>12100</v>
      </c>
      <c r="E136" s="17">
        <v>12100</v>
      </c>
      <c r="F136" s="17"/>
      <c r="G136" s="17"/>
      <c r="H136" s="74"/>
    </row>
    <row r="137" spans="1:8" s="19" customFormat="1" ht="11.25">
      <c r="A137" s="170" t="s">
        <v>197</v>
      </c>
      <c r="B137" s="171"/>
      <c r="C137" s="56">
        <v>64</v>
      </c>
      <c r="D137" s="149">
        <v>26620</v>
      </c>
      <c r="E137" s="17">
        <v>26620</v>
      </c>
      <c r="F137" s="17"/>
      <c r="G137" s="17"/>
      <c r="H137" s="74"/>
    </row>
    <row r="138" spans="1:8" s="19" customFormat="1" ht="11.25">
      <c r="A138" s="170" t="s">
        <v>198</v>
      </c>
      <c r="B138" s="171"/>
      <c r="C138" s="56">
        <v>65</v>
      </c>
      <c r="D138" s="149"/>
      <c r="E138" s="17"/>
      <c r="F138" s="17"/>
      <c r="G138" s="17"/>
      <c r="H138" s="74"/>
    </row>
    <row r="139" spans="1:8" s="19" customFormat="1" ht="12" thickBot="1">
      <c r="A139" s="172" t="s">
        <v>199</v>
      </c>
      <c r="B139" s="173"/>
      <c r="C139" s="77">
        <v>66</v>
      </c>
      <c r="D139" s="12">
        <v>2932</v>
      </c>
      <c r="E139" s="13">
        <v>2932</v>
      </c>
      <c r="F139" s="13"/>
      <c r="G139" s="13"/>
      <c r="H139" s="79"/>
    </row>
    <row r="140" spans="3:8" s="19" customFormat="1" ht="12">
      <c r="C140" s="23"/>
      <c r="D140" s="116"/>
      <c r="E140" s="118"/>
      <c r="F140" s="118"/>
      <c r="G140" s="118"/>
      <c r="H140" s="24"/>
    </row>
    <row r="141" spans="3:8" s="19" customFormat="1" ht="11.25">
      <c r="C141" s="23"/>
      <c r="D141" s="117"/>
      <c r="E141" s="117"/>
      <c r="F141" s="117"/>
      <c r="G141" s="117"/>
      <c r="H141" s="24"/>
    </row>
    <row r="142" spans="1:8" s="19" customFormat="1" ht="15">
      <c r="A142" s="115" t="s">
        <v>63</v>
      </c>
      <c r="C142" s="23"/>
      <c r="D142" s="24"/>
      <c r="E142" s="24"/>
      <c r="F142" s="24"/>
      <c r="G142" s="24"/>
      <c r="H142" s="24"/>
    </row>
    <row r="143" spans="1:8" s="19" customFormat="1" ht="17.25" customHeight="1">
      <c r="A143" s="114" t="s">
        <v>129</v>
      </c>
      <c r="C143" s="23"/>
      <c r="D143" s="24"/>
      <c r="E143" s="24"/>
      <c r="F143" s="24"/>
      <c r="G143" s="24"/>
      <c r="H143" s="24"/>
    </row>
    <row r="144" spans="1:8" s="19" customFormat="1" ht="15" customHeight="1" thickBot="1">
      <c r="A144" s="142">
        <v>41090</v>
      </c>
      <c r="C144" s="23"/>
      <c r="D144" s="24"/>
      <c r="E144" s="24"/>
      <c r="F144" s="24"/>
      <c r="G144" s="24"/>
      <c r="H144" s="24"/>
    </row>
    <row r="145" spans="1:4" ht="15" customHeight="1">
      <c r="A145" s="174" t="s">
        <v>60</v>
      </c>
      <c r="B145" s="108" t="s">
        <v>61</v>
      </c>
      <c r="C145" s="108"/>
      <c r="D145" s="109"/>
    </row>
    <row r="146" spans="1:4" ht="15" customHeight="1">
      <c r="A146" s="175" t="s">
        <v>200</v>
      </c>
      <c r="B146" s="20">
        <v>1</v>
      </c>
      <c r="C146" s="20"/>
      <c r="D146" s="153">
        <f>D147+D156+D163+D164+D169+D182+D189+D195+D202+D203+D204+D205+D206+D207</f>
        <v>7416</v>
      </c>
    </row>
    <row r="147" spans="1:4" ht="15" customHeight="1">
      <c r="A147" s="175" t="s">
        <v>201</v>
      </c>
      <c r="B147" s="20">
        <v>2</v>
      </c>
      <c r="C147" s="20"/>
      <c r="D147" s="21">
        <f>D148+D153+D149+D150+D151+D152+D154+D155</f>
        <v>251</v>
      </c>
    </row>
    <row r="148" spans="1:4" ht="15" customHeight="1">
      <c r="A148" s="175" t="s">
        <v>202</v>
      </c>
      <c r="B148" s="20">
        <v>3</v>
      </c>
      <c r="C148" s="105"/>
      <c r="D148" s="21">
        <v>143</v>
      </c>
    </row>
    <row r="149" spans="1:4" ht="15" customHeight="1">
      <c r="A149" s="175" t="s">
        <v>203</v>
      </c>
      <c r="B149" s="20">
        <v>4</v>
      </c>
      <c r="C149" s="20"/>
      <c r="D149" s="21"/>
    </row>
    <row r="150" spans="1:4" ht="15" customHeight="1">
      <c r="A150" s="175" t="s">
        <v>204</v>
      </c>
      <c r="B150" s="20">
        <v>5</v>
      </c>
      <c r="C150" s="20"/>
      <c r="D150" s="21"/>
    </row>
    <row r="151" spans="1:4" ht="15" customHeight="1">
      <c r="A151" s="175" t="s">
        <v>205</v>
      </c>
      <c r="B151" s="20">
        <v>6</v>
      </c>
      <c r="C151" s="20"/>
      <c r="D151" s="21"/>
    </row>
    <row r="152" spans="1:4" ht="15" customHeight="1">
      <c r="A152" s="175" t="s">
        <v>206</v>
      </c>
      <c r="B152" s="20">
        <v>7</v>
      </c>
      <c r="C152" s="105"/>
      <c r="D152" s="21">
        <v>108</v>
      </c>
    </row>
    <row r="153" spans="1:4" ht="15" customHeight="1">
      <c r="A153" s="175" t="s">
        <v>207</v>
      </c>
      <c r="B153" s="20">
        <v>8</v>
      </c>
      <c r="C153" s="105"/>
      <c r="D153" s="21"/>
    </row>
    <row r="154" spans="1:4" ht="15" customHeight="1">
      <c r="A154" s="175" t="s">
        <v>208</v>
      </c>
      <c r="B154" s="20">
        <v>9</v>
      </c>
      <c r="C154" s="20"/>
      <c r="D154" s="21"/>
    </row>
    <row r="155" spans="1:4" ht="15" customHeight="1">
      <c r="A155" s="175" t="s">
        <v>209</v>
      </c>
      <c r="B155" s="20">
        <v>10</v>
      </c>
      <c r="C155" s="20"/>
      <c r="D155" s="21"/>
    </row>
    <row r="156" spans="1:4" ht="15" customHeight="1">
      <c r="A156" s="175" t="s">
        <v>210</v>
      </c>
      <c r="B156" s="20">
        <v>11</v>
      </c>
      <c r="C156" s="105"/>
      <c r="D156" s="21">
        <f>D157+D158+D159+D160+D161+D162</f>
        <v>-401</v>
      </c>
    </row>
    <row r="157" spans="1:4" ht="15" customHeight="1">
      <c r="A157" s="175" t="s">
        <v>211</v>
      </c>
      <c r="B157" s="20">
        <v>12</v>
      </c>
      <c r="C157" s="105"/>
      <c r="D157" s="21">
        <v>-29</v>
      </c>
    </row>
    <row r="158" spans="1:4" ht="15" customHeight="1">
      <c r="A158" s="175" t="s">
        <v>212</v>
      </c>
      <c r="B158" s="20">
        <v>13</v>
      </c>
      <c r="C158" s="20"/>
      <c r="D158" s="21"/>
    </row>
    <row r="159" spans="1:4" ht="15" customHeight="1">
      <c r="A159" s="175" t="s">
        <v>213</v>
      </c>
      <c r="B159" s="20">
        <v>14</v>
      </c>
      <c r="C159" s="20"/>
      <c r="D159" s="21"/>
    </row>
    <row r="160" spans="1:4" ht="15" customHeight="1">
      <c r="A160" s="175" t="s">
        <v>214</v>
      </c>
      <c r="B160" s="20">
        <v>15</v>
      </c>
      <c r="C160" s="20"/>
      <c r="D160" s="21"/>
    </row>
    <row r="161" spans="1:4" ht="15" customHeight="1">
      <c r="A161" s="175" t="s">
        <v>215</v>
      </c>
      <c r="B161" s="20">
        <v>16</v>
      </c>
      <c r="C161" s="20"/>
      <c r="D161" s="21"/>
    </row>
    <row r="162" spans="1:4" ht="15" customHeight="1">
      <c r="A162" s="175" t="s">
        <v>216</v>
      </c>
      <c r="B162" s="20">
        <v>17</v>
      </c>
      <c r="C162" s="20"/>
      <c r="D162" s="21">
        <v>-372</v>
      </c>
    </row>
    <row r="163" spans="1:4" ht="15" customHeight="1">
      <c r="A163" s="175" t="s">
        <v>217</v>
      </c>
      <c r="B163" s="20">
        <v>18</v>
      </c>
      <c r="C163" s="20"/>
      <c r="D163" s="21"/>
    </row>
    <row r="164" spans="1:4" ht="15" customHeight="1">
      <c r="A164" s="175" t="s">
        <v>218</v>
      </c>
      <c r="B164" s="20">
        <v>19</v>
      </c>
      <c r="C164" s="20"/>
      <c r="D164" s="21">
        <f>D168</f>
        <v>5000</v>
      </c>
    </row>
    <row r="165" spans="1:4" ht="15" customHeight="1">
      <c r="A165" s="175" t="s">
        <v>219</v>
      </c>
      <c r="B165" s="20">
        <v>20</v>
      </c>
      <c r="C165" s="20"/>
      <c r="D165" s="21"/>
    </row>
    <row r="166" spans="1:4" ht="15" customHeight="1">
      <c r="A166" s="175" t="s">
        <v>220</v>
      </c>
      <c r="B166" s="20">
        <v>21</v>
      </c>
      <c r="C166" s="20"/>
      <c r="D166" s="21"/>
    </row>
    <row r="167" spans="1:4" ht="15" customHeight="1">
      <c r="A167" s="175" t="s">
        <v>221</v>
      </c>
      <c r="B167" s="20">
        <v>22</v>
      </c>
      <c r="C167" s="20"/>
      <c r="D167" s="21"/>
    </row>
    <row r="168" spans="1:4" ht="15" customHeight="1">
      <c r="A168" s="175" t="s">
        <v>222</v>
      </c>
      <c r="B168" s="20">
        <v>23</v>
      </c>
      <c r="C168" s="20"/>
      <c r="D168" s="21">
        <v>5000</v>
      </c>
    </row>
    <row r="169" spans="1:4" ht="15" customHeight="1">
      <c r="A169" s="175" t="s">
        <v>223</v>
      </c>
      <c r="B169" s="20">
        <v>24</v>
      </c>
      <c r="C169" s="105"/>
      <c r="D169" s="21">
        <f>D174</f>
        <v>70</v>
      </c>
    </row>
    <row r="170" spans="1:4" ht="15" customHeight="1">
      <c r="A170" s="175" t="s">
        <v>224</v>
      </c>
      <c r="B170" s="20">
        <v>25</v>
      </c>
      <c r="C170" s="105"/>
      <c r="D170" s="21"/>
    </row>
    <row r="171" spans="1:4" ht="15" customHeight="1">
      <c r="A171" s="175" t="s">
        <v>225</v>
      </c>
      <c r="B171" s="20">
        <v>26</v>
      </c>
      <c r="C171" s="105"/>
      <c r="D171" s="21"/>
    </row>
    <row r="172" spans="1:4" ht="15" customHeight="1">
      <c r="A172" s="175" t="s">
        <v>226</v>
      </c>
      <c r="B172" s="20">
        <v>27</v>
      </c>
      <c r="C172" s="105"/>
      <c r="D172" s="21"/>
    </row>
    <row r="173" spans="1:4" ht="15" customHeight="1">
      <c r="A173" s="175" t="s">
        <v>227</v>
      </c>
      <c r="B173" s="20">
        <v>28</v>
      </c>
      <c r="C173" s="105"/>
      <c r="D173" s="21"/>
    </row>
    <row r="174" spans="1:4" ht="15" customHeight="1">
      <c r="A174" s="175" t="s">
        <v>228</v>
      </c>
      <c r="B174" s="20">
        <v>29</v>
      </c>
      <c r="C174" s="105"/>
      <c r="D174" s="21">
        <v>70</v>
      </c>
    </row>
    <row r="175" spans="1:4" ht="15" customHeight="1">
      <c r="A175" s="175" t="s">
        <v>229</v>
      </c>
      <c r="B175" s="20">
        <v>30</v>
      </c>
      <c r="C175" s="20"/>
      <c r="D175" s="21"/>
    </row>
    <row r="176" spans="1:4" ht="15" customHeight="1">
      <c r="A176" s="175" t="s">
        <v>230</v>
      </c>
      <c r="B176" s="20">
        <v>31</v>
      </c>
      <c r="C176" s="20"/>
      <c r="D176" s="21"/>
    </row>
    <row r="177" spans="1:4" ht="15" customHeight="1">
      <c r="A177" s="175" t="s">
        <v>231</v>
      </c>
      <c r="B177" s="20">
        <v>32</v>
      </c>
      <c r="C177" s="20"/>
      <c r="D177" s="21"/>
    </row>
    <row r="178" spans="1:4" ht="15" customHeight="1">
      <c r="A178" s="175" t="s">
        <v>232</v>
      </c>
      <c r="B178" s="20">
        <v>33</v>
      </c>
      <c r="C178" s="20"/>
      <c r="D178" s="21"/>
    </row>
    <row r="179" spans="1:4" ht="15" customHeight="1">
      <c r="A179" s="175" t="s">
        <v>233</v>
      </c>
      <c r="B179" s="20">
        <v>34</v>
      </c>
      <c r="C179" s="20"/>
      <c r="D179" s="21"/>
    </row>
    <row r="180" spans="1:4" ht="15" customHeight="1">
      <c r="A180" s="175" t="s">
        <v>234</v>
      </c>
      <c r="B180" s="20">
        <v>35</v>
      </c>
      <c r="C180" s="20"/>
      <c r="D180" s="21"/>
    </row>
    <row r="181" spans="1:4" ht="15" customHeight="1">
      <c r="A181" s="175" t="s">
        <v>235</v>
      </c>
      <c r="B181" s="20">
        <v>36</v>
      </c>
      <c r="C181" s="20"/>
      <c r="D181" s="21"/>
    </row>
    <row r="182" spans="1:4" ht="15" customHeight="1">
      <c r="A182" s="175" t="s">
        <v>236</v>
      </c>
      <c r="B182" s="20">
        <v>37</v>
      </c>
      <c r="C182" s="105"/>
      <c r="D182" s="21">
        <f>D186</f>
        <v>-106</v>
      </c>
    </row>
    <row r="183" spans="1:4" ht="15" customHeight="1">
      <c r="A183" s="175" t="s">
        <v>237</v>
      </c>
      <c r="B183" s="20">
        <v>38</v>
      </c>
      <c r="C183" s="105"/>
      <c r="D183" s="21"/>
    </row>
    <row r="184" spans="1:4" ht="15" customHeight="1">
      <c r="A184" s="175" t="s">
        <v>238</v>
      </c>
      <c r="B184" s="20">
        <v>39</v>
      </c>
      <c r="C184" s="105"/>
      <c r="D184" s="21"/>
    </row>
    <row r="185" spans="1:4" ht="15" customHeight="1">
      <c r="A185" s="175" t="s">
        <v>239</v>
      </c>
      <c r="B185" s="20">
        <v>40</v>
      </c>
      <c r="C185" s="105"/>
      <c r="D185" s="21"/>
    </row>
    <row r="186" spans="1:4" ht="15" customHeight="1">
      <c r="A186" s="175" t="s">
        <v>240</v>
      </c>
      <c r="B186" s="20">
        <v>41</v>
      </c>
      <c r="C186" s="105"/>
      <c r="D186" s="21">
        <v>-106</v>
      </c>
    </row>
    <row r="187" spans="1:4" ht="15" customHeight="1">
      <c r="A187" s="175" t="s">
        <v>241</v>
      </c>
      <c r="B187" s="20">
        <v>42</v>
      </c>
      <c r="C187" s="20"/>
      <c r="D187" s="21"/>
    </row>
    <row r="188" spans="1:4" ht="15" customHeight="1">
      <c r="A188" s="175" t="s">
        <v>242</v>
      </c>
      <c r="B188" s="20">
        <v>43</v>
      </c>
      <c r="C188" s="20"/>
      <c r="D188" s="21"/>
    </row>
    <row r="189" spans="1:4" ht="15" customHeight="1">
      <c r="A189" s="175" t="s">
        <v>0</v>
      </c>
      <c r="B189" s="20">
        <v>44</v>
      </c>
      <c r="C189" s="20"/>
      <c r="D189" s="21"/>
    </row>
    <row r="190" spans="1:4" ht="15" customHeight="1">
      <c r="A190" s="175" t="s">
        <v>1</v>
      </c>
      <c r="B190" s="20">
        <v>45</v>
      </c>
      <c r="C190" s="20"/>
      <c r="D190" s="21"/>
    </row>
    <row r="191" spans="1:4" ht="15" customHeight="1">
      <c r="A191" s="175" t="s">
        <v>2</v>
      </c>
      <c r="B191" s="20">
        <v>46</v>
      </c>
      <c r="C191" s="20"/>
      <c r="D191" s="21"/>
    </row>
    <row r="192" spans="1:4" ht="15" customHeight="1">
      <c r="A192" s="175" t="s">
        <v>3</v>
      </c>
      <c r="B192" s="20">
        <v>47</v>
      </c>
      <c r="C192" s="20"/>
      <c r="D192" s="21"/>
    </row>
    <row r="193" spans="1:4" ht="15" customHeight="1">
      <c r="A193" s="175" t="s">
        <v>4</v>
      </c>
      <c r="B193" s="20">
        <v>48</v>
      </c>
      <c r="C193" s="20"/>
      <c r="D193" s="21"/>
    </row>
    <row r="194" spans="1:4" ht="15" customHeight="1">
      <c r="A194" s="175" t="s">
        <v>5</v>
      </c>
      <c r="B194" s="20">
        <v>49</v>
      </c>
      <c r="C194" s="20"/>
      <c r="D194" s="21"/>
    </row>
    <row r="195" spans="1:4" ht="15" customHeight="1">
      <c r="A195" s="175" t="s">
        <v>6</v>
      </c>
      <c r="B195" s="20">
        <v>50</v>
      </c>
      <c r="C195" s="105"/>
      <c r="D195" s="21">
        <f>D196+D198+D199+D200+D201</f>
        <v>-4</v>
      </c>
    </row>
    <row r="196" spans="1:4" ht="15" customHeight="1">
      <c r="A196" s="175" t="s">
        <v>7</v>
      </c>
      <c r="B196" s="20">
        <v>51</v>
      </c>
      <c r="C196" s="105"/>
      <c r="D196" s="152"/>
    </row>
    <row r="197" spans="1:4" ht="15" customHeight="1">
      <c r="A197" s="175" t="s">
        <v>8</v>
      </c>
      <c r="B197" s="20">
        <v>52</v>
      </c>
      <c r="C197" s="20"/>
      <c r="D197" s="21"/>
    </row>
    <row r="198" spans="1:4" ht="15" customHeight="1">
      <c r="A198" s="175" t="s">
        <v>9</v>
      </c>
      <c r="B198" s="20">
        <v>53</v>
      </c>
      <c r="C198" s="105"/>
      <c r="D198" s="21">
        <v>-4</v>
      </c>
    </row>
    <row r="199" spans="1:4" ht="15" customHeight="1">
      <c r="A199" s="175" t="s">
        <v>10</v>
      </c>
      <c r="B199" s="20">
        <v>54</v>
      </c>
      <c r="C199" s="20"/>
      <c r="D199" s="21"/>
    </row>
    <row r="200" spans="1:4" ht="15" customHeight="1">
      <c r="A200" s="175" t="s">
        <v>11</v>
      </c>
      <c r="B200" s="20">
        <v>55</v>
      </c>
      <c r="C200" s="20"/>
      <c r="D200" s="152"/>
    </row>
    <row r="201" spans="1:4" ht="15" customHeight="1">
      <c r="A201" s="175" t="s">
        <v>12</v>
      </c>
      <c r="B201" s="20">
        <v>56</v>
      </c>
      <c r="C201" s="20"/>
      <c r="D201" s="21"/>
    </row>
    <row r="202" spans="1:4" ht="15" customHeight="1">
      <c r="A202" s="175" t="s">
        <v>13</v>
      </c>
      <c r="B202" s="20">
        <v>57</v>
      </c>
      <c r="C202" s="20"/>
      <c r="D202" s="21"/>
    </row>
    <row r="203" spans="1:4" ht="15" customHeight="1">
      <c r="A203" s="175" t="s">
        <v>14</v>
      </c>
      <c r="B203" s="20">
        <v>58</v>
      </c>
      <c r="C203" s="20"/>
      <c r="D203" s="21"/>
    </row>
    <row r="204" spans="1:4" ht="15" customHeight="1">
      <c r="A204" s="175" t="s">
        <v>15</v>
      </c>
      <c r="B204" s="20">
        <v>59</v>
      </c>
      <c r="C204" s="105"/>
      <c r="D204" s="152">
        <v>-7</v>
      </c>
    </row>
    <row r="205" spans="1:4" ht="15" customHeight="1">
      <c r="A205" s="175" t="s">
        <v>16</v>
      </c>
      <c r="B205" s="20">
        <v>60</v>
      </c>
      <c r="C205" s="20"/>
      <c r="D205" s="21"/>
    </row>
    <row r="206" spans="1:4" ht="15" customHeight="1">
      <c r="A206" s="175" t="s">
        <v>17</v>
      </c>
      <c r="B206" s="20">
        <v>61</v>
      </c>
      <c r="C206" s="105"/>
      <c r="D206" s="21">
        <v>2719</v>
      </c>
    </row>
    <row r="207" spans="1:4" ht="15" customHeight="1">
      <c r="A207" s="175" t="s">
        <v>18</v>
      </c>
      <c r="B207" s="20">
        <v>62</v>
      </c>
      <c r="C207" s="20"/>
      <c r="D207" s="21">
        <v>-106</v>
      </c>
    </row>
    <row r="208" spans="1:4" ht="15" customHeight="1">
      <c r="A208" s="175" t="s">
        <v>19</v>
      </c>
      <c r="B208" s="20">
        <v>63</v>
      </c>
      <c r="C208" s="20"/>
      <c r="D208" s="21">
        <f>D209+D216</f>
        <v>-4484</v>
      </c>
    </row>
    <row r="209" spans="1:4" ht="15" customHeight="1">
      <c r="A209" s="175" t="s">
        <v>20</v>
      </c>
      <c r="B209" s="20">
        <v>64</v>
      </c>
      <c r="C209" s="20"/>
      <c r="D209" s="21">
        <f>D210+D211+D215</f>
        <v>-1985</v>
      </c>
    </row>
    <row r="210" spans="1:4" ht="15" customHeight="1">
      <c r="A210" s="175" t="s">
        <v>21</v>
      </c>
      <c r="B210" s="20">
        <v>65</v>
      </c>
      <c r="C210" s="20"/>
      <c r="D210" s="21">
        <v>-1457</v>
      </c>
    </row>
    <row r="211" spans="1:4" ht="15" customHeight="1">
      <c r="A211" s="175" t="s">
        <v>22</v>
      </c>
      <c r="B211" s="20">
        <v>66</v>
      </c>
      <c r="C211" s="20"/>
      <c r="D211" s="21">
        <v>-528</v>
      </c>
    </row>
    <row r="212" spans="1:4" ht="15" customHeight="1">
      <c r="A212" s="175" t="s">
        <v>23</v>
      </c>
      <c r="B212" s="20">
        <v>67</v>
      </c>
      <c r="C212" s="20"/>
      <c r="D212" s="21"/>
    </row>
    <row r="213" spans="1:4" ht="15" customHeight="1">
      <c r="A213" s="175" t="s">
        <v>24</v>
      </c>
      <c r="B213" s="20">
        <v>68</v>
      </c>
      <c r="C213" s="20"/>
      <c r="D213" s="21"/>
    </row>
    <row r="214" spans="1:4" ht="15" customHeight="1">
      <c r="A214" s="175" t="s">
        <v>25</v>
      </c>
      <c r="B214" s="20">
        <v>69</v>
      </c>
      <c r="C214" s="20"/>
      <c r="D214" s="21"/>
    </row>
    <row r="215" spans="1:4" ht="15" customHeight="1">
      <c r="A215" s="175" t="s">
        <v>26</v>
      </c>
      <c r="B215" s="20">
        <v>70</v>
      </c>
      <c r="C215" s="20"/>
      <c r="D215" s="21"/>
    </row>
    <row r="216" spans="1:4" ht="15" customHeight="1">
      <c r="A216" s="175" t="s">
        <v>27</v>
      </c>
      <c r="B216" s="20">
        <v>71</v>
      </c>
      <c r="C216" s="20"/>
      <c r="D216" s="153">
        <f>D217+D218+D219+D221+D222</f>
        <v>-2499</v>
      </c>
    </row>
    <row r="217" spans="1:4" ht="15" customHeight="1">
      <c r="A217" s="175" t="s">
        <v>28</v>
      </c>
      <c r="B217" s="20">
        <v>72</v>
      </c>
      <c r="C217" s="20"/>
      <c r="D217" s="21">
        <v>-120</v>
      </c>
    </row>
    <row r="218" spans="1:4" ht="15" customHeight="1">
      <c r="A218" s="175" t="s">
        <v>29</v>
      </c>
      <c r="B218" s="20">
        <v>73</v>
      </c>
      <c r="C218" s="20"/>
      <c r="D218" s="21">
        <v>-545</v>
      </c>
    </row>
    <row r="219" spans="1:4" ht="15" customHeight="1">
      <c r="A219" s="175" t="s">
        <v>30</v>
      </c>
      <c r="B219" s="20">
        <v>74</v>
      </c>
      <c r="C219" s="20"/>
      <c r="D219" s="21">
        <v>-234</v>
      </c>
    </row>
    <row r="220" spans="1:4" ht="15" customHeight="1">
      <c r="A220" s="175" t="s">
        <v>31</v>
      </c>
      <c r="B220" s="20">
        <v>75</v>
      </c>
      <c r="C220" s="20"/>
      <c r="D220" s="21"/>
    </row>
    <row r="221" spans="1:4" ht="15" customHeight="1">
      <c r="A221" s="175" t="s">
        <v>32</v>
      </c>
      <c r="B221" s="20">
        <v>76</v>
      </c>
      <c r="C221" s="20"/>
      <c r="D221" s="21">
        <v>-521</v>
      </c>
    </row>
    <row r="222" spans="1:4" ht="15" customHeight="1">
      <c r="A222" s="175" t="s">
        <v>33</v>
      </c>
      <c r="B222" s="20">
        <v>77</v>
      </c>
      <c r="C222" s="20"/>
      <c r="D222" s="21">
        <v>-1079</v>
      </c>
    </row>
    <row r="223" spans="1:4" ht="15" customHeight="1">
      <c r="A223" s="175" t="s">
        <v>34</v>
      </c>
      <c r="B223" s="20">
        <v>78</v>
      </c>
      <c r="C223" s="20"/>
      <c r="D223" s="21"/>
    </row>
    <row r="224" spans="1:4" ht="15" customHeight="1">
      <c r="A224" s="175" t="s">
        <v>35</v>
      </c>
      <c r="B224" s="20">
        <v>79</v>
      </c>
      <c r="C224" s="20"/>
      <c r="D224" s="21"/>
    </row>
    <row r="225" spans="1:4" ht="15" customHeight="1">
      <c r="A225" s="175" t="s">
        <v>36</v>
      </c>
      <c r="B225" s="20">
        <v>80</v>
      </c>
      <c r="C225" s="20"/>
      <c r="D225" s="21"/>
    </row>
    <row r="226" spans="1:4" ht="15" customHeight="1">
      <c r="A226" s="175" t="s">
        <v>37</v>
      </c>
      <c r="B226" s="20">
        <v>81</v>
      </c>
      <c r="C226" s="20"/>
      <c r="D226" s="21"/>
    </row>
    <row r="227" spans="1:4" ht="15" customHeight="1">
      <c r="A227" s="175" t="s">
        <v>38</v>
      </c>
      <c r="B227" s="20">
        <v>82</v>
      </c>
      <c r="C227" s="20"/>
      <c r="D227" s="21"/>
    </row>
    <row r="228" spans="1:4" ht="15" customHeight="1">
      <c r="A228" s="175" t="s">
        <v>39</v>
      </c>
      <c r="B228" s="20">
        <v>83</v>
      </c>
      <c r="C228" s="20"/>
      <c r="D228" s="21"/>
    </row>
    <row r="229" spans="1:4" ht="15" customHeight="1">
      <c r="A229" s="175" t="s">
        <v>40</v>
      </c>
      <c r="B229" s="20">
        <v>84</v>
      </c>
      <c r="C229" s="20"/>
      <c r="D229" s="21"/>
    </row>
    <row r="230" spans="1:4" ht="15" customHeight="1">
      <c r="A230" s="175" t="s">
        <v>41</v>
      </c>
      <c r="B230" s="20">
        <v>85</v>
      </c>
      <c r="C230" s="20"/>
      <c r="D230" s="21"/>
    </row>
    <row r="231" spans="1:4" ht="15" customHeight="1">
      <c r="A231" s="175" t="s">
        <v>42</v>
      </c>
      <c r="B231" s="20">
        <v>86</v>
      </c>
      <c r="C231" s="20"/>
      <c r="D231" s="21"/>
    </row>
    <row r="232" spans="1:4" ht="15" customHeight="1">
      <c r="A232" s="175" t="s">
        <v>43</v>
      </c>
      <c r="B232" s="20">
        <v>87</v>
      </c>
      <c r="C232" s="20"/>
      <c r="D232" s="21"/>
    </row>
    <row r="233" spans="1:4" ht="15" customHeight="1">
      <c r="A233" s="175" t="s">
        <v>44</v>
      </c>
      <c r="B233" s="20">
        <v>88</v>
      </c>
      <c r="C233" s="20"/>
      <c r="D233" s="21"/>
    </row>
    <row r="234" spans="1:4" ht="15" customHeight="1">
      <c r="A234" s="175" t="s">
        <v>45</v>
      </c>
      <c r="B234" s="20">
        <v>89</v>
      </c>
      <c r="C234" s="20"/>
      <c r="D234" s="21"/>
    </row>
    <row r="235" spans="1:4" ht="15" customHeight="1">
      <c r="A235" s="175" t="s">
        <v>46</v>
      </c>
      <c r="B235" s="20">
        <v>90</v>
      </c>
      <c r="C235" s="20"/>
      <c r="D235" s="21"/>
    </row>
    <row r="236" spans="1:4" ht="15" customHeight="1">
      <c r="A236" s="175" t="s">
        <v>47</v>
      </c>
      <c r="B236" s="20">
        <v>91</v>
      </c>
      <c r="C236" s="20"/>
      <c r="D236" s="21"/>
    </row>
    <row r="237" spans="1:4" ht="15" customHeight="1">
      <c r="A237" s="175" t="s">
        <v>48</v>
      </c>
      <c r="B237" s="20">
        <v>92</v>
      </c>
      <c r="C237" s="20"/>
      <c r="D237" s="21"/>
    </row>
    <row r="238" spans="1:4" ht="15" customHeight="1">
      <c r="A238" s="175" t="s">
        <v>49</v>
      </c>
      <c r="B238" s="20">
        <v>93</v>
      </c>
      <c r="C238" s="20"/>
      <c r="D238" s="21"/>
    </row>
    <row r="239" spans="1:4" ht="15" customHeight="1">
      <c r="A239" s="175" t="s">
        <v>50</v>
      </c>
      <c r="B239" s="20">
        <v>94</v>
      </c>
      <c r="C239" s="20"/>
      <c r="D239" s="21"/>
    </row>
    <row r="240" spans="1:4" ht="15" customHeight="1">
      <c r="A240" s="175" t="s">
        <v>51</v>
      </c>
      <c r="B240" s="20">
        <v>95</v>
      </c>
      <c r="C240" s="20"/>
      <c r="D240" s="21"/>
    </row>
    <row r="241" spans="1:4" ht="15" customHeight="1">
      <c r="A241" s="175" t="s">
        <v>52</v>
      </c>
      <c r="B241" s="20">
        <v>96</v>
      </c>
      <c r="C241" s="20"/>
      <c r="D241" s="21"/>
    </row>
    <row r="242" spans="1:4" ht="15" customHeight="1">
      <c r="A242" s="175" t="s">
        <v>53</v>
      </c>
      <c r="B242" s="20">
        <v>97</v>
      </c>
      <c r="C242" s="20"/>
      <c r="D242" s="21"/>
    </row>
    <row r="243" spans="1:4" ht="15" customHeight="1">
      <c r="A243" s="175" t="s">
        <v>54</v>
      </c>
      <c r="B243" s="20">
        <v>98</v>
      </c>
      <c r="C243" s="20"/>
      <c r="D243" s="21"/>
    </row>
    <row r="244" spans="1:4" ht="15" customHeight="1">
      <c r="A244" s="175" t="s">
        <v>55</v>
      </c>
      <c r="B244" s="20">
        <v>99</v>
      </c>
      <c r="C244" s="20"/>
      <c r="D244" s="153">
        <f>D146+D208+D223</f>
        <v>2932</v>
      </c>
    </row>
    <row r="245" spans="1:4" ht="15" customHeight="1">
      <c r="A245" s="175" t="s">
        <v>56</v>
      </c>
      <c r="B245" s="20">
        <v>100</v>
      </c>
      <c r="C245" s="20"/>
      <c r="D245" s="21"/>
    </row>
    <row r="246" spans="1:4" ht="15" customHeight="1">
      <c r="A246" s="175" t="s">
        <v>57</v>
      </c>
      <c r="B246" s="20">
        <v>101</v>
      </c>
      <c r="C246" s="20"/>
      <c r="D246" s="21">
        <v>2932</v>
      </c>
    </row>
    <row r="247" spans="1:4" ht="15" customHeight="1">
      <c r="A247" s="175" t="s">
        <v>58</v>
      </c>
      <c r="B247" s="20">
        <v>102</v>
      </c>
      <c r="C247" s="20"/>
      <c r="D247" s="21"/>
    </row>
    <row r="248" spans="1:4" ht="15" customHeight="1" thickBot="1">
      <c r="A248" s="176" t="s">
        <v>59</v>
      </c>
      <c r="B248" s="113">
        <v>103</v>
      </c>
      <c r="C248" s="113"/>
      <c r="D248" s="21">
        <v>2932</v>
      </c>
    </row>
    <row r="249" spans="1:4" ht="15" customHeight="1">
      <c r="A249" s="19"/>
      <c r="B249" s="19"/>
      <c r="C249" s="19"/>
      <c r="D249" s="26"/>
    </row>
    <row r="250" spans="1:4" ht="15" customHeight="1">
      <c r="A250" s="19"/>
      <c r="B250" s="19"/>
      <c r="C250" s="19"/>
      <c r="D250" s="26"/>
    </row>
    <row r="251" spans="1:4" ht="15" customHeight="1">
      <c r="A251" s="19"/>
      <c r="B251" s="19"/>
      <c r="C251" s="19"/>
      <c r="D251" s="26"/>
    </row>
    <row r="252" spans="1:4" ht="15" customHeight="1" thickBot="1">
      <c r="A252" s="120" t="s">
        <v>265</v>
      </c>
      <c r="B252" s="19"/>
      <c r="C252" s="19"/>
      <c r="D252" s="26"/>
    </row>
    <row r="253" spans="1:8" ht="15" customHeight="1" thickBot="1">
      <c r="A253" s="177"/>
      <c r="B253" s="181"/>
      <c r="C253" s="182"/>
      <c r="D253" s="127">
        <v>41090</v>
      </c>
      <c r="E253" s="127">
        <v>40999</v>
      </c>
      <c r="F253" s="127">
        <v>40908</v>
      </c>
      <c r="G253" s="127">
        <v>40816</v>
      </c>
      <c r="H253" s="127">
        <v>40724</v>
      </c>
    </row>
    <row r="254" spans="1:8" ht="15" customHeight="1" thickTop="1">
      <c r="A254" s="143" t="s">
        <v>243</v>
      </c>
      <c r="B254" s="145"/>
      <c r="C254" s="145"/>
      <c r="D254" s="123">
        <v>0</v>
      </c>
      <c r="E254" s="123">
        <v>0</v>
      </c>
      <c r="F254" s="123">
        <v>0</v>
      </c>
      <c r="G254" s="123">
        <v>0</v>
      </c>
      <c r="H254" s="130">
        <v>0</v>
      </c>
    </row>
    <row r="255" spans="1:8" ht="15" customHeight="1">
      <c r="A255" s="131" t="s">
        <v>244</v>
      </c>
      <c r="B255" s="121"/>
      <c r="C255" s="121"/>
      <c r="D255" s="124"/>
      <c r="E255" s="124"/>
      <c r="F255" s="125"/>
      <c r="G255" s="126"/>
      <c r="H255" s="132"/>
    </row>
    <row r="256" spans="1:8" ht="15" customHeight="1">
      <c r="A256" s="131" t="s">
        <v>245</v>
      </c>
      <c r="B256" s="121"/>
      <c r="C256" s="121"/>
      <c r="D256" s="124"/>
      <c r="E256" s="124"/>
      <c r="F256" s="125"/>
      <c r="G256" s="126"/>
      <c r="H256" s="132"/>
    </row>
    <row r="257" spans="1:8" ht="15" customHeight="1">
      <c r="A257" s="129" t="s">
        <v>246</v>
      </c>
      <c r="B257" s="121"/>
      <c r="C257" s="121"/>
      <c r="D257" s="124"/>
      <c r="E257" s="124"/>
      <c r="F257" s="125"/>
      <c r="G257" s="126"/>
      <c r="H257" s="132"/>
    </row>
    <row r="258" spans="1:8" ht="15" customHeight="1">
      <c r="A258" s="131" t="s">
        <v>244</v>
      </c>
      <c r="B258" s="121"/>
      <c r="C258" s="121"/>
      <c r="D258" s="124"/>
      <c r="E258" s="124"/>
      <c r="F258" s="125"/>
      <c r="G258" s="126"/>
      <c r="H258" s="132"/>
    </row>
    <row r="259" spans="1:8" ht="15" customHeight="1">
      <c r="A259" s="131" t="s">
        <v>245</v>
      </c>
      <c r="B259" s="121"/>
      <c r="C259" s="121"/>
      <c r="D259" s="124"/>
      <c r="E259" s="124"/>
      <c r="F259" s="125"/>
      <c r="G259" s="126"/>
      <c r="H259" s="132"/>
    </row>
    <row r="260" spans="1:8" ht="15" customHeight="1">
      <c r="A260" s="129" t="s">
        <v>247</v>
      </c>
      <c r="B260" s="121"/>
      <c r="C260" s="121"/>
      <c r="D260" s="124"/>
      <c r="E260" s="124"/>
      <c r="F260" s="125"/>
      <c r="G260" s="126"/>
      <c r="H260" s="132"/>
    </row>
    <row r="261" spans="1:8" ht="15" customHeight="1">
      <c r="A261" s="131" t="s">
        <v>244</v>
      </c>
      <c r="B261" s="121"/>
      <c r="C261" s="121"/>
      <c r="D261" s="124"/>
      <c r="E261" s="124"/>
      <c r="F261" s="125"/>
      <c r="G261" s="126"/>
      <c r="H261" s="132"/>
    </row>
    <row r="262" spans="1:8" ht="15" customHeight="1">
      <c r="A262" s="131" t="s">
        <v>245</v>
      </c>
      <c r="B262" s="121"/>
      <c r="C262" s="121"/>
      <c r="D262" s="124"/>
      <c r="E262" s="124"/>
      <c r="F262" s="125"/>
      <c r="G262" s="126"/>
      <c r="H262" s="132"/>
    </row>
    <row r="263" spans="1:8" ht="15" customHeight="1">
      <c r="A263" s="129" t="s">
        <v>248</v>
      </c>
      <c r="B263" s="121"/>
      <c r="C263" s="121"/>
      <c r="D263" s="124"/>
      <c r="E263" s="124"/>
      <c r="F263" s="125"/>
      <c r="G263" s="126"/>
      <c r="H263" s="132"/>
    </row>
    <row r="264" spans="1:8" ht="15" customHeight="1">
      <c r="A264" s="131" t="s">
        <v>244</v>
      </c>
      <c r="B264" s="121"/>
      <c r="C264" s="121"/>
      <c r="D264" s="124"/>
      <c r="E264" s="124"/>
      <c r="F264" s="125"/>
      <c r="G264" s="126"/>
      <c r="H264" s="132"/>
    </row>
    <row r="265" spans="1:8" ht="15" customHeight="1" thickBot="1">
      <c r="A265" s="133" t="s">
        <v>245</v>
      </c>
      <c r="B265" s="135"/>
      <c r="C265" s="135"/>
      <c r="D265" s="136"/>
      <c r="E265" s="136"/>
      <c r="F265" s="137"/>
      <c r="G265" s="138"/>
      <c r="H265" s="139"/>
    </row>
    <row r="266" spans="1:4" ht="15" customHeight="1">
      <c r="A266" s="19"/>
      <c r="B266" s="19"/>
      <c r="C266" s="19"/>
      <c r="D266" s="26"/>
    </row>
    <row r="267" spans="1:4" ht="15" customHeight="1">
      <c r="A267" s="19"/>
      <c r="B267" s="19"/>
      <c r="C267" s="19"/>
      <c r="D267" s="26"/>
    </row>
    <row r="268" spans="1:4" ht="15" customHeight="1">
      <c r="A268" s="19"/>
      <c r="B268" s="19"/>
      <c r="C268" s="19"/>
      <c r="D268" s="26"/>
    </row>
    <row r="269" spans="1:4" ht="15" customHeight="1">
      <c r="A269" s="19"/>
      <c r="B269" s="19"/>
      <c r="C269" s="19"/>
      <c r="D269" s="26"/>
    </row>
    <row r="270" spans="1:4" ht="15" customHeight="1">
      <c r="A270" s="19"/>
      <c r="B270" s="19"/>
      <c r="C270" s="19"/>
      <c r="D270" s="26"/>
    </row>
    <row r="271" spans="1:4" ht="15" customHeight="1">
      <c r="A271" s="19"/>
      <c r="B271" s="19"/>
      <c r="C271" s="19"/>
      <c r="D271" s="26"/>
    </row>
    <row r="272" spans="1:4" ht="15" customHeight="1">
      <c r="A272" s="19"/>
      <c r="B272" s="19"/>
      <c r="C272" s="19"/>
      <c r="D272" s="26"/>
    </row>
    <row r="273" spans="1:4" ht="15" customHeight="1">
      <c r="A273" s="19"/>
      <c r="B273" s="19"/>
      <c r="C273" s="19"/>
      <c r="D273" s="26"/>
    </row>
    <row r="274" spans="1:4" ht="15" customHeight="1">
      <c r="A274" s="19"/>
      <c r="B274" s="19"/>
      <c r="C274" s="19"/>
      <c r="D274" s="26"/>
    </row>
    <row r="275" spans="1:4" ht="15" customHeight="1">
      <c r="A275" s="19"/>
      <c r="B275" s="19"/>
      <c r="C275" s="19"/>
      <c r="D275" s="26"/>
    </row>
    <row r="276" spans="1:4" ht="15" customHeight="1">
      <c r="A276" s="19"/>
      <c r="B276" s="19"/>
      <c r="C276" s="19"/>
      <c r="D276" s="26"/>
    </row>
    <row r="277" spans="1:4" ht="15" customHeight="1">
      <c r="A277" s="19"/>
      <c r="B277" s="19"/>
      <c r="C277" s="19"/>
      <c r="D277" s="26"/>
    </row>
    <row r="278" spans="1:4" ht="15" customHeight="1">
      <c r="A278" s="19"/>
      <c r="B278" s="19"/>
      <c r="C278" s="19"/>
      <c r="D278" s="26"/>
    </row>
    <row r="279" spans="1:4" ht="15" customHeight="1">
      <c r="A279" s="19"/>
      <c r="B279" s="19"/>
      <c r="C279" s="19"/>
      <c r="D279" s="26"/>
    </row>
    <row r="280" spans="1:4" ht="15" customHeight="1">
      <c r="A280" s="19"/>
      <c r="B280" s="19"/>
      <c r="C280" s="19"/>
      <c r="D280" s="26"/>
    </row>
    <row r="281" spans="1:4" ht="15" customHeight="1">
      <c r="A281" s="19"/>
      <c r="B281" s="19"/>
      <c r="C281" s="19"/>
      <c r="D281" s="26"/>
    </row>
    <row r="282" spans="1:4" ht="15" customHeight="1">
      <c r="A282" s="19"/>
      <c r="B282" s="19"/>
      <c r="C282" s="19"/>
      <c r="D282" s="26"/>
    </row>
    <row r="283" spans="1:4" ht="15" customHeight="1">
      <c r="A283" s="19"/>
      <c r="B283" s="19"/>
      <c r="C283" s="19"/>
      <c r="D283" s="26"/>
    </row>
    <row r="284" spans="1:4" ht="15" customHeight="1">
      <c r="A284" s="19"/>
      <c r="B284" s="19"/>
      <c r="C284" s="19"/>
      <c r="D284" s="26"/>
    </row>
    <row r="285" spans="1:4" ht="15" customHeight="1">
      <c r="A285" s="19"/>
      <c r="B285" s="19"/>
      <c r="C285" s="19"/>
      <c r="D285" s="26"/>
    </row>
    <row r="286" spans="1:4" ht="15" customHeight="1">
      <c r="A286" s="19"/>
      <c r="B286" s="19"/>
      <c r="C286" s="19"/>
      <c r="D286" s="26"/>
    </row>
    <row r="287" spans="1:4" ht="15" customHeight="1">
      <c r="A287" s="19"/>
      <c r="B287" s="19"/>
      <c r="C287" s="19"/>
      <c r="D287" s="26"/>
    </row>
    <row r="288" spans="1:4" ht="15" customHeight="1">
      <c r="A288" s="19"/>
      <c r="B288" s="19"/>
      <c r="C288" s="19"/>
      <c r="D288" s="26"/>
    </row>
    <row r="289" spans="1:4" ht="15" customHeight="1">
      <c r="A289" s="19"/>
      <c r="B289" s="19"/>
      <c r="C289" s="19"/>
      <c r="D289" s="26"/>
    </row>
    <row r="290" spans="1:4" ht="15" customHeight="1">
      <c r="A290" s="19"/>
      <c r="B290" s="19"/>
      <c r="C290" s="19"/>
      <c r="D290" s="26"/>
    </row>
    <row r="291" spans="1:4" ht="15" customHeight="1">
      <c r="A291" s="19"/>
      <c r="B291" s="19"/>
      <c r="C291" s="19"/>
      <c r="D291" s="26"/>
    </row>
    <row r="292" spans="1:4" ht="15" customHeight="1">
      <c r="A292" s="19"/>
      <c r="B292" s="19"/>
      <c r="C292" s="19"/>
      <c r="D292" s="26"/>
    </row>
    <row r="293" spans="1:4" ht="15" customHeight="1">
      <c r="A293" s="19"/>
      <c r="B293" s="19"/>
      <c r="C293" s="19"/>
      <c r="D293" s="26"/>
    </row>
    <row r="294" spans="1:4" ht="15" customHeight="1">
      <c r="A294" s="19"/>
      <c r="B294" s="19"/>
      <c r="C294" s="19"/>
      <c r="D294" s="26"/>
    </row>
    <row r="295" spans="1:4" ht="15" customHeight="1">
      <c r="A295" s="19"/>
      <c r="B295" s="19"/>
      <c r="C295" s="19"/>
      <c r="D295" s="26"/>
    </row>
    <row r="296" spans="1:4" ht="15" customHeight="1">
      <c r="A296" s="19"/>
      <c r="B296" s="19"/>
      <c r="C296" s="19"/>
      <c r="D296" s="26"/>
    </row>
    <row r="297" spans="1:4" ht="15" customHeight="1">
      <c r="A297" s="19"/>
      <c r="B297" s="19"/>
      <c r="C297" s="19"/>
      <c r="D297" s="26"/>
    </row>
    <row r="298" spans="1:4" ht="15" customHeight="1">
      <c r="A298" s="19"/>
      <c r="B298" s="19"/>
      <c r="C298" s="19"/>
      <c r="D298" s="26"/>
    </row>
    <row r="299" spans="1:4" ht="15" customHeight="1">
      <c r="A299" s="19"/>
      <c r="B299" s="19"/>
      <c r="C299" s="19"/>
      <c r="D299" s="26"/>
    </row>
    <row r="300" spans="1:4" ht="15" customHeight="1">
      <c r="A300" s="19"/>
      <c r="B300" s="19"/>
      <c r="C300" s="19"/>
      <c r="D300" s="26"/>
    </row>
    <row r="301" spans="1:4" ht="15" customHeight="1">
      <c r="A301" s="19"/>
      <c r="B301" s="19"/>
      <c r="C301" s="19"/>
      <c r="D301" s="26"/>
    </row>
    <row r="302" spans="1:4" ht="15" customHeight="1">
      <c r="A302" s="19"/>
      <c r="B302" s="19"/>
      <c r="C302" s="19"/>
      <c r="D302" s="26"/>
    </row>
    <row r="303" spans="1:4" ht="15" customHeight="1">
      <c r="A303" s="19"/>
      <c r="B303" s="19"/>
      <c r="C303" s="19"/>
      <c r="D303" s="26"/>
    </row>
    <row r="304" spans="1:4" ht="15" customHeight="1">
      <c r="A304" s="19"/>
      <c r="B304" s="19"/>
      <c r="C304" s="19"/>
      <c r="D304" s="26"/>
    </row>
    <row r="305" spans="1:4" ht="15" customHeight="1">
      <c r="A305" s="19"/>
      <c r="B305" s="19"/>
      <c r="C305" s="19"/>
      <c r="D305" s="26"/>
    </row>
    <row r="306" spans="1:4" ht="15" customHeight="1">
      <c r="A306" s="19"/>
      <c r="B306" s="19"/>
      <c r="C306" s="19"/>
      <c r="D306" s="26"/>
    </row>
    <row r="307" spans="1:4" ht="15" customHeight="1">
      <c r="A307" s="19"/>
      <c r="B307" s="19"/>
      <c r="C307" s="19"/>
      <c r="D307" s="26"/>
    </row>
    <row r="308" spans="1:4" ht="15" customHeight="1">
      <c r="A308" s="19"/>
      <c r="B308" s="19"/>
      <c r="C308" s="19"/>
      <c r="D308" s="26"/>
    </row>
    <row r="309" spans="1:4" ht="15" customHeight="1">
      <c r="A309" s="19"/>
      <c r="B309" s="19"/>
      <c r="C309" s="19"/>
      <c r="D309" s="26"/>
    </row>
    <row r="310" spans="1:4" ht="15" customHeight="1">
      <c r="A310" s="19"/>
      <c r="B310" s="19"/>
      <c r="C310" s="19"/>
      <c r="D310" s="26"/>
    </row>
    <row r="311" spans="1:4" ht="15" customHeight="1">
      <c r="A311" s="19"/>
      <c r="B311" s="19"/>
      <c r="C311" s="19"/>
      <c r="D311" s="26"/>
    </row>
    <row r="312" spans="1:4" ht="15" customHeight="1">
      <c r="A312" s="19"/>
      <c r="B312" s="19"/>
      <c r="C312" s="19"/>
      <c r="D312" s="26"/>
    </row>
    <row r="313" spans="1:4" ht="15" customHeight="1">
      <c r="A313" s="19"/>
      <c r="B313" s="19"/>
      <c r="C313" s="19"/>
      <c r="D313" s="26"/>
    </row>
    <row r="314" spans="1:4" ht="15" customHeight="1">
      <c r="A314" s="19"/>
      <c r="B314" s="19"/>
      <c r="C314" s="19"/>
      <c r="D314" s="26"/>
    </row>
    <row r="315" spans="1:4" ht="15" customHeight="1">
      <c r="A315" s="19"/>
      <c r="B315" s="19"/>
      <c r="C315" s="19"/>
      <c r="D315" s="26"/>
    </row>
    <row r="316" spans="1:4" ht="15" customHeight="1">
      <c r="A316" s="19"/>
      <c r="B316" s="19"/>
      <c r="C316" s="19"/>
      <c r="D316" s="26"/>
    </row>
    <row r="317" spans="1:4" ht="15" customHeight="1">
      <c r="A317" s="19"/>
      <c r="B317" s="19"/>
      <c r="C317" s="19"/>
      <c r="D317" s="26"/>
    </row>
    <row r="318" spans="1:4" ht="15" customHeight="1">
      <c r="A318" s="19"/>
      <c r="B318" s="19"/>
      <c r="C318" s="19"/>
      <c r="D318" s="26"/>
    </row>
    <row r="319" spans="1:4" ht="15" customHeight="1">
      <c r="A319" s="19"/>
      <c r="B319" s="19"/>
      <c r="C319" s="19"/>
      <c r="D319" s="26"/>
    </row>
    <row r="320" spans="1:4" ht="15" customHeight="1">
      <c r="A320" s="19"/>
      <c r="B320" s="19"/>
      <c r="C320" s="19"/>
      <c r="D320" s="26"/>
    </row>
    <row r="321" spans="1:4" ht="15" customHeight="1">
      <c r="A321" s="19"/>
      <c r="B321" s="19"/>
      <c r="C321" s="19"/>
      <c r="D321" s="26"/>
    </row>
    <row r="322" spans="1:4" ht="15" customHeight="1">
      <c r="A322" s="19"/>
      <c r="B322" s="19"/>
      <c r="C322" s="19"/>
      <c r="D322" s="26"/>
    </row>
    <row r="323" spans="1:4" ht="15" customHeight="1">
      <c r="A323" s="19"/>
      <c r="B323" s="19"/>
      <c r="C323" s="19"/>
      <c r="D323" s="26"/>
    </row>
    <row r="324" spans="1:4" ht="15" customHeight="1">
      <c r="A324" s="19"/>
      <c r="B324" s="19"/>
      <c r="C324" s="19"/>
      <c r="D324" s="26"/>
    </row>
    <row r="325" spans="1:4" ht="15" customHeight="1">
      <c r="A325" s="19"/>
      <c r="B325" s="19"/>
      <c r="C325" s="19"/>
      <c r="D325" s="26"/>
    </row>
    <row r="326" spans="1:4" ht="15" customHeight="1">
      <c r="A326" s="19"/>
      <c r="B326" s="19"/>
      <c r="C326" s="19"/>
      <c r="D326" s="26"/>
    </row>
    <row r="327" spans="1:4" ht="15" customHeight="1">
      <c r="A327" s="19"/>
      <c r="B327" s="19"/>
      <c r="C327" s="19"/>
      <c r="D327" s="26"/>
    </row>
    <row r="328" spans="1:4" ht="15" customHeight="1">
      <c r="A328" s="19"/>
      <c r="B328" s="19"/>
      <c r="C328" s="19"/>
      <c r="D328" s="26"/>
    </row>
    <row r="329" spans="1:4" ht="15" customHeight="1">
      <c r="A329" s="19"/>
      <c r="B329" s="19"/>
      <c r="C329" s="19"/>
      <c r="D329" s="26"/>
    </row>
    <row r="330" spans="1:4" ht="15" customHeight="1">
      <c r="A330" s="19"/>
      <c r="B330" s="19"/>
      <c r="C330" s="19"/>
      <c r="D330" s="26"/>
    </row>
    <row r="331" spans="1:4" ht="15" customHeight="1">
      <c r="A331" s="19"/>
      <c r="B331" s="19"/>
      <c r="C331" s="19"/>
      <c r="D331" s="26"/>
    </row>
    <row r="332" spans="1:4" ht="15" customHeight="1">
      <c r="A332" s="19"/>
      <c r="B332" s="19"/>
      <c r="C332" s="19"/>
      <c r="D332" s="26"/>
    </row>
    <row r="333" spans="1:4" ht="15" customHeight="1">
      <c r="A333" s="19"/>
      <c r="B333" s="19"/>
      <c r="C333" s="19"/>
      <c r="D333" s="26"/>
    </row>
    <row r="334" spans="1:4" ht="15" customHeight="1">
      <c r="A334" s="19"/>
      <c r="B334" s="19"/>
      <c r="C334" s="19"/>
      <c r="D334" s="26"/>
    </row>
    <row r="335" spans="1:4" ht="15" customHeight="1">
      <c r="A335" s="19"/>
      <c r="B335" s="19"/>
      <c r="C335" s="19"/>
      <c r="D335" s="26"/>
    </row>
    <row r="336" spans="1:4" ht="15" customHeight="1">
      <c r="A336" s="19"/>
      <c r="B336" s="19"/>
      <c r="C336" s="19"/>
      <c r="D336" s="26"/>
    </row>
    <row r="337" spans="1:4" ht="15" customHeight="1">
      <c r="A337" s="19"/>
      <c r="B337" s="19"/>
      <c r="C337" s="19"/>
      <c r="D337" s="26"/>
    </row>
    <row r="338" spans="1:4" ht="15" customHeight="1">
      <c r="A338" s="19"/>
      <c r="B338" s="19"/>
      <c r="C338" s="19"/>
      <c r="D338" s="26"/>
    </row>
    <row r="339" spans="1:4" ht="15" customHeight="1">
      <c r="A339" s="19"/>
      <c r="B339" s="19"/>
      <c r="C339" s="19"/>
      <c r="D339" s="26"/>
    </row>
    <row r="340" spans="1:4" ht="15" customHeight="1">
      <c r="A340" s="19"/>
      <c r="B340" s="19"/>
      <c r="C340" s="19"/>
      <c r="D340" s="26"/>
    </row>
    <row r="341" spans="1:4" ht="15" customHeight="1">
      <c r="A341" s="19"/>
      <c r="B341" s="19"/>
      <c r="C341" s="19"/>
      <c r="D341" s="26"/>
    </row>
    <row r="342" spans="1:4" ht="15" customHeight="1">
      <c r="A342" s="19"/>
      <c r="B342" s="19"/>
      <c r="C342" s="19"/>
      <c r="D342" s="26"/>
    </row>
    <row r="343" spans="1:4" ht="15" customHeight="1">
      <c r="A343" s="19"/>
      <c r="B343" s="19"/>
      <c r="C343" s="19"/>
      <c r="D343" s="26"/>
    </row>
    <row r="344" spans="1:4" ht="15" customHeight="1">
      <c r="A344" s="19"/>
      <c r="B344" s="19"/>
      <c r="C344" s="19"/>
      <c r="D344" s="26"/>
    </row>
    <row r="345" spans="1:4" ht="15" customHeight="1">
      <c r="A345" s="19"/>
      <c r="B345" s="19"/>
      <c r="C345" s="19"/>
      <c r="D345" s="26"/>
    </row>
    <row r="346" spans="1:4" ht="15" customHeight="1">
      <c r="A346" s="19"/>
      <c r="B346" s="19"/>
      <c r="C346" s="19"/>
      <c r="D346" s="26"/>
    </row>
    <row r="347" spans="1:4" ht="15" customHeight="1">
      <c r="A347" s="19"/>
      <c r="B347" s="19"/>
      <c r="C347" s="19"/>
      <c r="D347" s="26"/>
    </row>
    <row r="348" spans="1:4" ht="15" customHeight="1">
      <c r="A348" s="19"/>
      <c r="B348" s="19"/>
      <c r="C348" s="19"/>
      <c r="D348" s="26"/>
    </row>
    <row r="349" spans="1:4" ht="15" customHeight="1">
      <c r="A349" s="19"/>
      <c r="B349" s="19"/>
      <c r="C349" s="19"/>
      <c r="D349" s="26"/>
    </row>
    <row r="350" spans="1:4" ht="15" customHeight="1">
      <c r="A350" s="19"/>
      <c r="B350" s="19"/>
      <c r="C350" s="19"/>
      <c r="D350" s="26"/>
    </row>
    <row r="351" spans="1:4" ht="15" customHeight="1">
      <c r="A351" s="19"/>
      <c r="B351" s="19"/>
      <c r="C351" s="19"/>
      <c r="D351" s="26"/>
    </row>
    <row r="352" spans="1:4" ht="15" customHeight="1">
      <c r="A352" s="19"/>
      <c r="B352" s="19"/>
      <c r="C352" s="19"/>
      <c r="D352" s="26"/>
    </row>
    <row r="353" spans="1:4" ht="15" customHeight="1">
      <c r="A353" s="19"/>
      <c r="B353" s="19"/>
      <c r="C353" s="19"/>
      <c r="D353" s="26"/>
    </row>
    <row r="354" spans="1:4" ht="15" customHeight="1">
      <c r="A354" s="19"/>
      <c r="B354" s="19"/>
      <c r="C354" s="19"/>
      <c r="D354" s="26"/>
    </row>
    <row r="355" spans="1:4" ht="15" customHeight="1">
      <c r="A355" s="19"/>
      <c r="B355" s="19"/>
      <c r="C355" s="19"/>
      <c r="D355" s="26"/>
    </row>
    <row r="356" spans="1:4" ht="15" customHeight="1">
      <c r="A356" s="19"/>
      <c r="B356" s="19"/>
      <c r="C356" s="19"/>
      <c r="D356" s="26"/>
    </row>
    <row r="357" spans="1:4" ht="15" customHeight="1">
      <c r="A357" s="19"/>
      <c r="B357" s="19"/>
      <c r="C357" s="19"/>
      <c r="D357" s="26"/>
    </row>
    <row r="358" spans="1:4" ht="15" customHeight="1">
      <c r="A358" s="19"/>
      <c r="B358" s="19"/>
      <c r="C358" s="19"/>
      <c r="D358" s="26"/>
    </row>
    <row r="359" spans="1:4" ht="15" customHeight="1">
      <c r="A359" s="19"/>
      <c r="B359" s="19"/>
      <c r="C359" s="19"/>
      <c r="D359" s="26"/>
    </row>
    <row r="360" spans="2:3" ht="15" customHeight="1">
      <c r="B360" s="5"/>
      <c r="C360" s="41"/>
    </row>
    <row r="361" spans="2:3" ht="15" customHeight="1">
      <c r="B361" s="5"/>
      <c r="C361" s="41"/>
    </row>
    <row r="362" spans="2:3" ht="15" customHeight="1">
      <c r="B362" s="5"/>
      <c r="C362" s="41"/>
    </row>
    <row r="363" spans="2:3" ht="15" customHeight="1">
      <c r="B363" s="5"/>
      <c r="C363" s="41"/>
    </row>
    <row r="364" spans="2:3" ht="15" customHeight="1">
      <c r="B364" s="5"/>
      <c r="C364" s="41"/>
    </row>
    <row r="365" spans="2:3" ht="15" customHeight="1">
      <c r="B365" s="5"/>
      <c r="C365" s="41"/>
    </row>
    <row r="366" spans="2:3" ht="15" customHeight="1">
      <c r="B366" s="5"/>
      <c r="C366" s="41"/>
    </row>
    <row r="367" spans="2:3" ht="15" customHeight="1">
      <c r="B367" s="5"/>
      <c r="C367" s="41"/>
    </row>
    <row r="368" spans="2:3" ht="15" customHeight="1">
      <c r="B368" s="5"/>
      <c r="C368" s="41"/>
    </row>
    <row r="369" spans="2:3" ht="15" customHeight="1">
      <c r="B369" s="5"/>
      <c r="C369" s="41"/>
    </row>
    <row r="370" spans="2:3" ht="15" customHeight="1">
      <c r="B370" s="5"/>
      <c r="C370" s="41"/>
    </row>
    <row r="371" spans="2:3" ht="15" customHeight="1">
      <c r="B371" s="5"/>
      <c r="C371" s="41"/>
    </row>
    <row r="372" spans="2:3" ht="15" customHeight="1">
      <c r="B372" s="5"/>
      <c r="C372" s="41"/>
    </row>
    <row r="373" spans="2:3" ht="15" customHeight="1">
      <c r="B373" s="5"/>
      <c r="C373" s="41"/>
    </row>
    <row r="374" spans="2:3" ht="15" customHeight="1">
      <c r="B374" s="5"/>
      <c r="C374" s="41"/>
    </row>
    <row r="375" spans="2:3" ht="15" customHeight="1">
      <c r="B375" s="5"/>
      <c r="C375" s="41"/>
    </row>
    <row r="376" spans="2:3" ht="15" customHeight="1">
      <c r="B376" s="5"/>
      <c r="C376" s="41"/>
    </row>
    <row r="377" spans="2:3" ht="15" customHeight="1">
      <c r="B377" s="5"/>
      <c r="C377" s="41"/>
    </row>
    <row r="378" spans="2:3" ht="15" customHeight="1">
      <c r="B378" s="5"/>
      <c r="C378" s="41"/>
    </row>
    <row r="379" spans="2:3" ht="15" customHeight="1">
      <c r="B379" s="5"/>
      <c r="C379" s="41"/>
    </row>
    <row r="380" spans="2:3" ht="15" customHeight="1">
      <c r="B380" s="5"/>
      <c r="C380" s="41"/>
    </row>
    <row r="381" spans="2:3" ht="15" customHeight="1">
      <c r="B381" s="5"/>
      <c r="C381" s="41"/>
    </row>
    <row r="382" spans="2:3" ht="15" customHeight="1">
      <c r="B382" s="5"/>
      <c r="C382" s="41"/>
    </row>
    <row r="383" spans="2:3" ht="15" customHeight="1">
      <c r="B383" s="5"/>
      <c r="C383" s="41"/>
    </row>
    <row r="384" spans="2:3" ht="15" customHeight="1">
      <c r="B384" s="5"/>
      <c r="C384" s="41"/>
    </row>
    <row r="385" spans="2:3" ht="15" customHeight="1">
      <c r="B385" s="5"/>
      <c r="C385" s="41"/>
    </row>
    <row r="386" spans="2:3" ht="15" customHeight="1">
      <c r="B386" s="5"/>
      <c r="C386" s="41"/>
    </row>
    <row r="387" spans="2:3" ht="15" customHeight="1">
      <c r="B387" s="5"/>
      <c r="C387" s="41"/>
    </row>
    <row r="388" spans="2:3" ht="15" customHeight="1">
      <c r="B388" s="5"/>
      <c r="C388" s="41"/>
    </row>
    <row r="389" spans="2:3" ht="15" customHeight="1">
      <c r="B389" s="5"/>
      <c r="C389" s="41"/>
    </row>
    <row r="390" spans="2:3" ht="15" customHeight="1">
      <c r="B390" s="5"/>
      <c r="C390" s="41"/>
    </row>
    <row r="391" spans="2:3" ht="15" customHeight="1">
      <c r="B391" s="5"/>
      <c r="C391" s="41"/>
    </row>
    <row r="392" spans="2:3" ht="15" customHeight="1">
      <c r="B392" s="5"/>
      <c r="C392" s="41"/>
    </row>
    <row r="393" spans="2:3" ht="15" customHeight="1">
      <c r="B393" s="5"/>
      <c r="C393" s="41"/>
    </row>
    <row r="394" spans="2:3" ht="15" customHeight="1">
      <c r="B394" s="5"/>
      <c r="C394" s="41"/>
    </row>
    <row r="395" spans="2:3" ht="15" customHeight="1">
      <c r="B395" s="5"/>
      <c r="C395" s="41"/>
    </row>
    <row r="396" spans="2:3" ht="15" customHeight="1">
      <c r="B396" s="5"/>
      <c r="C396" s="41"/>
    </row>
    <row r="397" spans="2:3" ht="15" customHeight="1">
      <c r="B397" s="5"/>
      <c r="C397" s="41"/>
    </row>
    <row r="398" spans="2:3" ht="15" customHeight="1">
      <c r="B398" s="5"/>
      <c r="C398" s="41"/>
    </row>
    <row r="399" spans="2:3" ht="15" customHeight="1">
      <c r="B399" s="5"/>
      <c r="C399" s="41"/>
    </row>
    <row r="400" spans="2:3" ht="15" customHeight="1">
      <c r="B400" s="5"/>
      <c r="C400" s="41"/>
    </row>
    <row r="401" spans="2:3" ht="15" customHeight="1">
      <c r="B401" s="5"/>
      <c r="C401" s="41"/>
    </row>
    <row r="402" spans="2:3" ht="15" customHeight="1">
      <c r="B402" s="5"/>
      <c r="C402" s="41"/>
    </row>
    <row r="403" spans="2:3" ht="15" customHeight="1">
      <c r="B403" s="5"/>
      <c r="C403" s="41"/>
    </row>
    <row r="404" spans="2:3" ht="15" customHeight="1">
      <c r="B404" s="5"/>
      <c r="C404" s="41"/>
    </row>
    <row r="405" spans="2:3" ht="15" customHeight="1">
      <c r="B405" s="5"/>
      <c r="C405" s="41"/>
    </row>
    <row r="406" spans="2:3" ht="15" customHeight="1">
      <c r="B406" s="5"/>
      <c r="C406" s="41"/>
    </row>
    <row r="407" spans="2:3" ht="15" customHeight="1">
      <c r="B407" s="5"/>
      <c r="C407" s="41"/>
    </row>
    <row r="408" spans="2:3" ht="15" customHeight="1">
      <c r="B408" s="5"/>
      <c r="C408" s="41"/>
    </row>
    <row r="409" spans="2:3" ht="15" customHeight="1">
      <c r="B409" s="5"/>
      <c r="C409" s="41"/>
    </row>
    <row r="410" spans="2:3" ht="15" customHeight="1">
      <c r="B410" s="5"/>
      <c r="C410" s="41"/>
    </row>
    <row r="411" spans="2:3" ht="15" customHeight="1">
      <c r="B411" s="5"/>
      <c r="C411" s="41"/>
    </row>
    <row r="412" spans="2:3" ht="15" customHeight="1">
      <c r="B412" s="5"/>
      <c r="C412" s="41"/>
    </row>
    <row r="413" spans="2:3" ht="15" customHeight="1">
      <c r="B413" s="5"/>
      <c r="C413" s="41"/>
    </row>
    <row r="414" spans="2:3" ht="15" customHeight="1">
      <c r="B414" s="5"/>
      <c r="C414" s="41"/>
    </row>
    <row r="415" spans="2:3" ht="15" customHeight="1">
      <c r="B415" s="5"/>
      <c r="C415" s="41"/>
    </row>
    <row r="416" spans="2:3" ht="15" customHeight="1">
      <c r="B416" s="5"/>
      <c r="C416" s="41"/>
    </row>
    <row r="417" spans="2:3" ht="15" customHeight="1">
      <c r="B417" s="5"/>
      <c r="C417" s="41"/>
    </row>
    <row r="418" spans="2:3" ht="15" customHeight="1">
      <c r="B418" s="5"/>
      <c r="C418" s="41"/>
    </row>
    <row r="419" spans="2:3" ht="15" customHeight="1">
      <c r="B419" s="5"/>
      <c r="C419" s="41"/>
    </row>
    <row r="420" spans="2:3" ht="15" customHeight="1">
      <c r="B420" s="5"/>
      <c r="C420" s="41"/>
    </row>
    <row r="421" spans="2:3" ht="15" customHeight="1">
      <c r="B421" s="5"/>
      <c r="C421" s="41"/>
    </row>
    <row r="422" spans="2:3" ht="15" customHeight="1">
      <c r="B422" s="5"/>
      <c r="C422" s="41"/>
    </row>
    <row r="423" spans="2:3" ht="15" customHeight="1">
      <c r="B423" s="5"/>
      <c r="C423" s="41"/>
    </row>
    <row r="424" spans="2:3" ht="15" customHeight="1">
      <c r="B424" s="5"/>
      <c r="C424" s="41"/>
    </row>
    <row r="425" spans="2:3" ht="15" customHeight="1">
      <c r="B425" s="5"/>
      <c r="C425" s="41"/>
    </row>
    <row r="426" spans="2:3" ht="15" customHeight="1">
      <c r="B426" s="5"/>
      <c r="C426" s="41"/>
    </row>
    <row r="427" spans="2:3" ht="15" customHeight="1">
      <c r="B427" s="5"/>
      <c r="C427" s="41"/>
    </row>
    <row r="428" spans="2:3" ht="15" customHeight="1">
      <c r="B428" s="5"/>
      <c r="C428" s="41"/>
    </row>
    <row r="429" spans="2:3" ht="15" customHeight="1">
      <c r="B429" s="5"/>
      <c r="C429" s="41"/>
    </row>
    <row r="430" spans="2:3" ht="15" customHeight="1">
      <c r="B430" s="5"/>
      <c r="C430" s="41"/>
    </row>
    <row r="431" spans="2:3" ht="15" customHeight="1">
      <c r="B431" s="5"/>
      <c r="C431" s="41"/>
    </row>
    <row r="432" spans="2:3" ht="15" customHeight="1">
      <c r="B432" s="5"/>
      <c r="C432" s="41"/>
    </row>
    <row r="433" spans="2:3" ht="15" customHeight="1">
      <c r="B433" s="5"/>
      <c r="C433" s="41"/>
    </row>
    <row r="434" spans="2:3" ht="15" customHeight="1">
      <c r="B434" s="5"/>
      <c r="C434" s="41"/>
    </row>
    <row r="435" spans="2:3" ht="15" customHeight="1">
      <c r="B435" s="5"/>
      <c r="C435" s="41"/>
    </row>
    <row r="436" spans="2:3" ht="15" customHeight="1">
      <c r="B436" s="5"/>
      <c r="C436" s="41"/>
    </row>
    <row r="437" spans="2:3" ht="15" customHeight="1">
      <c r="B437" s="5"/>
      <c r="C437" s="41"/>
    </row>
    <row r="438" spans="2:3" ht="15" customHeight="1">
      <c r="B438" s="5"/>
      <c r="C438" s="41"/>
    </row>
    <row r="439" spans="2:3" ht="15" customHeight="1">
      <c r="B439" s="5"/>
      <c r="C439" s="41"/>
    </row>
    <row r="440" spans="2:3" ht="15" customHeight="1">
      <c r="B440" s="5"/>
      <c r="C440" s="41"/>
    </row>
    <row r="441" spans="2:3" ht="15" customHeight="1">
      <c r="B441" s="5"/>
      <c r="C441" s="41"/>
    </row>
    <row r="442" spans="2:3" ht="15" customHeight="1">
      <c r="B442" s="5"/>
      <c r="C442" s="41"/>
    </row>
    <row r="443" spans="2:3" ht="15" customHeight="1">
      <c r="B443" s="5"/>
      <c r="C443" s="41"/>
    </row>
    <row r="444" spans="2:3" ht="15" customHeight="1">
      <c r="B444" s="5"/>
      <c r="C444" s="41"/>
    </row>
    <row r="445" spans="2:3" ht="15" customHeight="1">
      <c r="B445" s="5"/>
      <c r="C445" s="41"/>
    </row>
    <row r="446" spans="2:3" ht="15" customHeight="1">
      <c r="B446" s="5"/>
      <c r="C446" s="41"/>
    </row>
    <row r="447" spans="2:3" ht="15" customHeight="1">
      <c r="B447" s="5"/>
      <c r="C447" s="41"/>
    </row>
    <row r="448" spans="2:3" ht="15" customHeight="1">
      <c r="B448" s="5"/>
      <c r="C448" s="41"/>
    </row>
    <row r="449" spans="2:3" ht="15" customHeight="1">
      <c r="B449" s="5"/>
      <c r="C449" s="41"/>
    </row>
    <row r="450" spans="2:3" ht="15" customHeight="1">
      <c r="B450" s="5"/>
      <c r="C450" s="41"/>
    </row>
    <row r="451" spans="2:3" ht="15" customHeight="1">
      <c r="B451" s="5"/>
      <c r="C451" s="41"/>
    </row>
    <row r="452" spans="2:3" ht="15" customHeight="1">
      <c r="B452" s="5"/>
      <c r="C452" s="41"/>
    </row>
    <row r="453" spans="2:3" ht="15" customHeight="1">
      <c r="B453" s="5"/>
      <c r="C453" s="41"/>
    </row>
    <row r="454" spans="2:3" ht="15" customHeight="1">
      <c r="B454" s="5"/>
      <c r="C454" s="41"/>
    </row>
    <row r="455" spans="2:3" ht="15" customHeight="1">
      <c r="B455" s="5"/>
      <c r="C455" s="41"/>
    </row>
    <row r="456" spans="2:3" ht="15" customHeight="1">
      <c r="B456" s="5"/>
      <c r="C456" s="41"/>
    </row>
    <row r="457" spans="2:3" ht="15" customHeight="1">
      <c r="B457" s="5"/>
      <c r="C457" s="41"/>
    </row>
    <row r="458" spans="2:3" ht="15" customHeight="1">
      <c r="B458" s="5"/>
      <c r="C458" s="41"/>
    </row>
    <row r="459" spans="2:3" ht="15" customHeight="1">
      <c r="B459" s="5"/>
      <c r="C459" s="41"/>
    </row>
    <row r="460" spans="2:3" ht="15" customHeight="1">
      <c r="B460" s="5"/>
      <c r="C460" s="41"/>
    </row>
    <row r="461" spans="2:3" ht="15" customHeight="1">
      <c r="B461" s="5"/>
      <c r="C461" s="41"/>
    </row>
    <row r="462" spans="2:3" ht="15" customHeight="1">
      <c r="B462" s="5"/>
      <c r="C462" s="41"/>
    </row>
    <row r="463" spans="2:3" ht="15" customHeight="1">
      <c r="B463" s="5"/>
      <c r="C463" s="41"/>
    </row>
    <row r="464" spans="2:3" ht="15" customHeight="1">
      <c r="B464" s="5"/>
      <c r="C464" s="41"/>
    </row>
    <row r="465" spans="2:3" ht="15" customHeight="1">
      <c r="B465" s="5"/>
      <c r="C465" s="41"/>
    </row>
    <row r="466" spans="2:3" ht="15" customHeight="1">
      <c r="B466" s="5"/>
      <c r="C466" s="41"/>
    </row>
    <row r="467" spans="2:3" ht="15" customHeight="1">
      <c r="B467" s="5"/>
      <c r="C467" s="41"/>
    </row>
    <row r="468" spans="2:3" ht="15" customHeight="1">
      <c r="B468" s="5"/>
      <c r="C468" s="41"/>
    </row>
    <row r="469" spans="2:3" ht="15" customHeight="1">
      <c r="B469" s="5"/>
      <c r="C469" s="41"/>
    </row>
    <row r="470" spans="2:3" ht="15" customHeight="1">
      <c r="B470" s="5"/>
      <c r="C470" s="41"/>
    </row>
    <row r="471" spans="2:3" ht="15" customHeight="1">
      <c r="B471" s="5"/>
      <c r="C471" s="41"/>
    </row>
    <row r="472" spans="2:3" ht="15" customHeight="1">
      <c r="B472" s="5"/>
      <c r="C472" s="41"/>
    </row>
    <row r="473" spans="2:3" ht="15" customHeight="1">
      <c r="B473" s="5"/>
      <c r="C473" s="41"/>
    </row>
    <row r="474" spans="2:3" ht="15" customHeight="1">
      <c r="B474" s="5"/>
      <c r="C474" s="41"/>
    </row>
    <row r="475" spans="2:3" ht="15" customHeight="1">
      <c r="B475" s="5"/>
      <c r="C475" s="41"/>
    </row>
    <row r="476" spans="2:3" ht="15" customHeight="1">
      <c r="B476" s="5"/>
      <c r="C476" s="41"/>
    </row>
    <row r="477" spans="2:3" ht="15" customHeight="1">
      <c r="B477" s="5"/>
      <c r="C477" s="41"/>
    </row>
    <row r="478" spans="2:3" ht="15" customHeight="1">
      <c r="B478" s="5"/>
      <c r="C478" s="41"/>
    </row>
    <row r="479" spans="2:3" ht="15" customHeight="1">
      <c r="B479" s="5"/>
      <c r="C479" s="41"/>
    </row>
    <row r="480" spans="2:3" ht="15" customHeight="1">
      <c r="B480" s="5"/>
      <c r="C480" s="41"/>
    </row>
    <row r="481" spans="2:3" ht="15" customHeight="1">
      <c r="B481" s="5"/>
      <c r="C481" s="41"/>
    </row>
    <row r="482" spans="2:3" ht="15" customHeight="1">
      <c r="B482" s="5"/>
      <c r="C482" s="41"/>
    </row>
    <row r="483" spans="2:3" ht="15" customHeight="1">
      <c r="B483" s="5"/>
      <c r="C483" s="41"/>
    </row>
    <row r="484" spans="2:3" ht="15" customHeight="1">
      <c r="B484" s="5"/>
      <c r="C484" s="41"/>
    </row>
    <row r="485" spans="2:3" ht="15" customHeight="1">
      <c r="B485" s="5"/>
      <c r="C485" s="41"/>
    </row>
    <row r="486" spans="2:3" ht="15" customHeight="1">
      <c r="B486" s="5"/>
      <c r="C486" s="41"/>
    </row>
    <row r="487" spans="2:3" ht="15" customHeight="1">
      <c r="B487" s="5"/>
      <c r="C487" s="41"/>
    </row>
    <row r="488" spans="2:3" ht="15" customHeight="1">
      <c r="B488" s="5"/>
      <c r="C488" s="41"/>
    </row>
    <row r="489" spans="2:3" ht="15" customHeight="1">
      <c r="B489" s="5"/>
      <c r="C489" s="41"/>
    </row>
    <row r="490" spans="2:3" ht="15" customHeight="1">
      <c r="B490" s="5"/>
      <c r="C490" s="41"/>
    </row>
    <row r="491" spans="2:3" ht="15" customHeight="1">
      <c r="B491" s="5"/>
      <c r="C491" s="41"/>
    </row>
    <row r="492" spans="2:3" ht="15" customHeight="1">
      <c r="B492" s="5"/>
      <c r="C492" s="41"/>
    </row>
    <row r="493" spans="2:3" ht="15" customHeight="1">
      <c r="B493" s="5"/>
      <c r="C493" s="41"/>
    </row>
    <row r="494" spans="2:3" ht="15" customHeight="1">
      <c r="B494" s="5"/>
      <c r="C494" s="41"/>
    </row>
    <row r="495" spans="2:3" ht="15" customHeight="1">
      <c r="B495" s="5"/>
      <c r="C495" s="41"/>
    </row>
    <row r="496" spans="2:3" ht="15" customHeight="1">
      <c r="B496" s="5"/>
      <c r="C496" s="41"/>
    </row>
    <row r="497" spans="2:3" ht="15" customHeight="1">
      <c r="B497" s="5"/>
      <c r="C497" s="41"/>
    </row>
    <row r="498" spans="2:3" ht="15" customHeight="1">
      <c r="B498" s="5"/>
      <c r="C498" s="41"/>
    </row>
    <row r="499" spans="2:3" ht="15" customHeight="1">
      <c r="B499" s="5"/>
      <c r="C499" s="41"/>
    </row>
    <row r="500" spans="2:3" ht="15" customHeight="1">
      <c r="B500" s="5"/>
      <c r="C500" s="41"/>
    </row>
    <row r="501" spans="2:3" ht="15" customHeight="1">
      <c r="B501" s="5"/>
      <c r="C501" s="41"/>
    </row>
    <row r="502" spans="2:3" ht="15" customHeight="1">
      <c r="B502" s="5"/>
      <c r="C502" s="41"/>
    </row>
    <row r="503" spans="2:3" ht="15" customHeight="1">
      <c r="B503" s="5"/>
      <c r="C503" s="41"/>
    </row>
    <row r="504" spans="2:3" ht="15" customHeight="1">
      <c r="B504" s="5"/>
      <c r="C504" s="41"/>
    </row>
    <row r="505" spans="2:3" ht="15" customHeight="1">
      <c r="B505" s="5"/>
      <c r="C505" s="41"/>
    </row>
    <row r="506" spans="2:3" ht="15" customHeight="1">
      <c r="B506" s="5"/>
      <c r="C506" s="41"/>
    </row>
    <row r="507" spans="2:3" ht="15" customHeight="1">
      <c r="B507" s="5"/>
      <c r="C507" s="41"/>
    </row>
    <row r="508" spans="2:3" ht="15" customHeight="1">
      <c r="B508" s="5"/>
      <c r="C508" s="41"/>
    </row>
    <row r="509" spans="2:3" ht="15" customHeight="1">
      <c r="B509" s="5"/>
      <c r="C509" s="41"/>
    </row>
    <row r="510" spans="2:3" ht="15" customHeight="1">
      <c r="B510" s="5"/>
      <c r="C510" s="41"/>
    </row>
    <row r="511" spans="2:3" ht="15" customHeight="1">
      <c r="B511" s="5"/>
      <c r="C511" s="41"/>
    </row>
    <row r="512" spans="2:3" ht="15" customHeight="1">
      <c r="B512" s="5"/>
      <c r="C512" s="41"/>
    </row>
    <row r="513" spans="2:3" ht="15" customHeight="1">
      <c r="B513" s="5"/>
      <c r="C513" s="41"/>
    </row>
    <row r="514" spans="2:3" ht="15" customHeight="1">
      <c r="B514" s="5"/>
      <c r="C514" s="41"/>
    </row>
    <row r="515" spans="2:3" ht="15" customHeight="1">
      <c r="B515" s="5"/>
      <c r="C515" s="41"/>
    </row>
    <row r="516" spans="2:3" ht="15" customHeight="1">
      <c r="B516" s="5"/>
      <c r="C516" s="41"/>
    </row>
    <row r="517" spans="2:3" ht="15" customHeight="1">
      <c r="B517" s="5"/>
      <c r="C517" s="41"/>
    </row>
    <row r="518" spans="2:3" ht="15" customHeight="1">
      <c r="B518" s="5"/>
      <c r="C518" s="41"/>
    </row>
    <row r="519" spans="2:3" ht="15" customHeight="1">
      <c r="B519" s="5"/>
      <c r="C519" s="41"/>
    </row>
    <row r="520" spans="2:3" ht="15" customHeight="1">
      <c r="B520" s="5"/>
      <c r="C520" s="41"/>
    </row>
    <row r="521" spans="2:3" ht="15" customHeight="1">
      <c r="B521" s="5"/>
      <c r="C521" s="41"/>
    </row>
    <row r="522" spans="2:3" ht="15" customHeight="1">
      <c r="B522" s="5"/>
      <c r="C522" s="41"/>
    </row>
    <row r="523" spans="2:3" ht="15" customHeight="1">
      <c r="B523" s="5"/>
      <c r="C523" s="41"/>
    </row>
    <row r="524" spans="2:3" ht="15" customHeight="1">
      <c r="B524" s="5"/>
      <c r="C524" s="41"/>
    </row>
    <row r="525" spans="2:3" ht="15" customHeight="1">
      <c r="B525" s="5"/>
      <c r="C525" s="41"/>
    </row>
    <row r="526" spans="2:3" ht="15" customHeight="1">
      <c r="B526" s="5"/>
      <c r="C526" s="41"/>
    </row>
    <row r="527" spans="2:3" ht="15" customHeight="1">
      <c r="B527" s="5"/>
      <c r="C527" s="41"/>
    </row>
    <row r="528" spans="2:3" ht="15" customHeight="1">
      <c r="B528" s="5"/>
      <c r="C528" s="41"/>
    </row>
    <row r="529" spans="2:3" ht="15" customHeight="1">
      <c r="B529" s="5"/>
      <c r="C529" s="41"/>
    </row>
    <row r="530" spans="2:3" ht="15" customHeight="1">
      <c r="B530" s="5"/>
      <c r="C530" s="41"/>
    </row>
    <row r="531" spans="2:3" ht="15" customHeight="1">
      <c r="B531" s="5"/>
      <c r="C531" s="41"/>
    </row>
    <row r="532" spans="2:3" ht="15" customHeight="1">
      <c r="B532" s="5"/>
      <c r="C532" s="41"/>
    </row>
    <row r="533" spans="2:3" ht="15" customHeight="1">
      <c r="B533" s="5"/>
      <c r="C533" s="41"/>
    </row>
    <row r="534" spans="2:3" ht="15" customHeight="1">
      <c r="B534" s="5"/>
      <c r="C534" s="41"/>
    </row>
    <row r="535" spans="2:3" ht="15" customHeight="1">
      <c r="B535" s="5"/>
      <c r="C535" s="41"/>
    </row>
    <row r="536" spans="2:3" ht="15" customHeight="1">
      <c r="B536" s="5"/>
      <c r="C536" s="41"/>
    </row>
    <row r="537" spans="2:3" ht="15" customHeight="1">
      <c r="B537" s="5"/>
      <c r="C537" s="41"/>
    </row>
    <row r="538" spans="2:3" ht="15" customHeight="1">
      <c r="B538" s="5"/>
      <c r="C538" s="41"/>
    </row>
    <row r="539" spans="2:3" ht="15" customHeight="1">
      <c r="B539" s="5"/>
      <c r="C539" s="41"/>
    </row>
    <row r="540" spans="2:3" ht="15" customHeight="1">
      <c r="B540" s="5"/>
      <c r="C540" s="41"/>
    </row>
    <row r="541" spans="2:3" ht="15" customHeight="1">
      <c r="B541" s="5"/>
      <c r="C541" s="41"/>
    </row>
    <row r="542" spans="2:3" ht="15" customHeight="1">
      <c r="B542" s="5"/>
      <c r="C542" s="41"/>
    </row>
    <row r="543" spans="2:3" ht="15" customHeight="1">
      <c r="B543" s="5"/>
      <c r="C543" s="41"/>
    </row>
    <row r="544" spans="2:3" ht="15" customHeight="1">
      <c r="B544" s="5"/>
      <c r="C544" s="41"/>
    </row>
    <row r="545" spans="2:3" ht="15" customHeight="1">
      <c r="B545" s="5"/>
      <c r="C545" s="41"/>
    </row>
    <row r="546" spans="2:3" ht="15" customHeight="1">
      <c r="B546" s="5"/>
      <c r="C546" s="41"/>
    </row>
    <row r="547" spans="2:3" ht="15" customHeight="1">
      <c r="B547" s="5"/>
      <c r="C547" s="41"/>
    </row>
    <row r="548" spans="2:3" ht="15" customHeight="1">
      <c r="B548" s="5"/>
      <c r="C548" s="41"/>
    </row>
    <row r="549" spans="2:3" ht="15" customHeight="1">
      <c r="B549" s="5"/>
      <c r="C549" s="41"/>
    </row>
    <row r="550" spans="2:3" ht="15" customHeight="1">
      <c r="B550" s="5"/>
      <c r="C550" s="41"/>
    </row>
    <row r="551" spans="2:3" ht="15" customHeight="1">
      <c r="B551" s="5"/>
      <c r="C551" s="41"/>
    </row>
    <row r="552" spans="2:3" ht="15" customHeight="1">
      <c r="B552" s="5"/>
      <c r="C552" s="41"/>
    </row>
    <row r="553" spans="2:3" ht="15" customHeight="1">
      <c r="B553" s="5"/>
      <c r="C553" s="41"/>
    </row>
    <row r="554" spans="2:3" ht="15" customHeight="1">
      <c r="B554" s="5"/>
      <c r="C554" s="41"/>
    </row>
    <row r="555" spans="2:3" ht="15" customHeight="1">
      <c r="B555" s="5"/>
      <c r="C555" s="41"/>
    </row>
    <row r="556" spans="2:3" ht="15" customHeight="1">
      <c r="B556" s="5"/>
      <c r="C556" s="41"/>
    </row>
    <row r="557" spans="2:3" ht="15" customHeight="1">
      <c r="B557" s="5"/>
      <c r="C557" s="41"/>
    </row>
    <row r="558" spans="2:3" ht="15" customHeight="1">
      <c r="B558" s="5"/>
      <c r="C558" s="41"/>
    </row>
    <row r="559" spans="2:3" ht="15" customHeight="1">
      <c r="B559" s="5"/>
      <c r="C559" s="41"/>
    </row>
    <row r="560" spans="2:3" ht="15" customHeight="1">
      <c r="B560" s="5"/>
      <c r="C560" s="41"/>
    </row>
    <row r="561" spans="2:3" ht="15" customHeight="1">
      <c r="B561" s="5"/>
      <c r="C561" s="41"/>
    </row>
    <row r="562" spans="2:3" ht="15" customHeight="1">
      <c r="B562" s="5"/>
      <c r="C562" s="41"/>
    </row>
    <row r="563" spans="2:3" ht="15" customHeight="1">
      <c r="B563" s="5"/>
      <c r="C563" s="41"/>
    </row>
    <row r="564" spans="2:3" ht="15" customHeight="1">
      <c r="B564" s="5"/>
      <c r="C564" s="41"/>
    </row>
    <row r="565" spans="2:3" ht="15" customHeight="1">
      <c r="B565" s="5"/>
      <c r="C565" s="41"/>
    </row>
    <row r="566" spans="2:3" ht="15" customHeight="1">
      <c r="B566" s="5"/>
      <c r="C566" s="41"/>
    </row>
    <row r="567" spans="2:3" ht="15" customHeight="1">
      <c r="B567" s="5"/>
      <c r="C567" s="41"/>
    </row>
    <row r="568" spans="2:3" ht="15" customHeight="1">
      <c r="B568" s="5"/>
      <c r="C568" s="41"/>
    </row>
    <row r="569" spans="2:3" ht="15" customHeight="1">
      <c r="B569" s="5"/>
      <c r="C569" s="41"/>
    </row>
    <row r="570" spans="2:3" ht="15" customHeight="1">
      <c r="B570" s="5"/>
      <c r="C570" s="41"/>
    </row>
    <row r="571" spans="2:3" ht="15" customHeight="1">
      <c r="B571" s="5"/>
      <c r="C571" s="41"/>
    </row>
    <row r="572" spans="2:3" ht="15" customHeight="1">
      <c r="B572" s="5"/>
      <c r="C572" s="41"/>
    </row>
    <row r="573" spans="2:3" ht="15" customHeight="1">
      <c r="B573" s="5"/>
      <c r="C573" s="41"/>
    </row>
    <row r="574" spans="2:3" ht="15" customHeight="1">
      <c r="B574" s="5"/>
      <c r="C574" s="41"/>
    </row>
    <row r="575" spans="2:3" ht="15" customHeight="1">
      <c r="B575" s="5"/>
      <c r="C575" s="41"/>
    </row>
    <row r="576" spans="2:3" ht="15" customHeight="1">
      <c r="B576" s="5"/>
      <c r="C576" s="41"/>
    </row>
    <row r="577" spans="2:3" ht="15" customHeight="1">
      <c r="B577" s="5"/>
      <c r="C577" s="41"/>
    </row>
    <row r="578" spans="2:3" ht="15" customHeight="1">
      <c r="B578" s="5"/>
      <c r="C578" s="41"/>
    </row>
    <row r="579" spans="2:3" ht="15" customHeight="1">
      <c r="B579" s="5"/>
      <c r="C579" s="41"/>
    </row>
    <row r="580" spans="2:3" ht="15" customHeight="1">
      <c r="B580" s="5"/>
      <c r="C580" s="41"/>
    </row>
    <row r="581" spans="2:3" ht="15" customHeight="1">
      <c r="B581" s="5"/>
      <c r="C581" s="41"/>
    </row>
    <row r="582" spans="2:3" ht="15" customHeight="1">
      <c r="B582" s="5"/>
      <c r="C582" s="41"/>
    </row>
    <row r="583" spans="2:3" ht="15" customHeight="1">
      <c r="B583" s="5"/>
      <c r="C583" s="41"/>
    </row>
    <row r="584" spans="2:3" ht="15" customHeight="1">
      <c r="B584" s="5"/>
      <c r="C584" s="41"/>
    </row>
    <row r="585" spans="2:3" ht="15" customHeight="1">
      <c r="B585" s="5"/>
      <c r="C585" s="41"/>
    </row>
    <row r="586" spans="2:3" ht="15" customHeight="1">
      <c r="B586" s="5"/>
      <c r="C586" s="41"/>
    </row>
    <row r="587" spans="2:3" ht="15" customHeight="1">
      <c r="B587" s="5"/>
      <c r="C587" s="41"/>
    </row>
    <row r="588" spans="2:3" ht="15" customHeight="1">
      <c r="B588" s="5"/>
      <c r="C588" s="41"/>
    </row>
    <row r="589" spans="2:3" ht="15" customHeight="1">
      <c r="B589" s="5"/>
      <c r="C589" s="41"/>
    </row>
    <row r="590" spans="2:3" ht="15" customHeight="1">
      <c r="B590" s="5"/>
      <c r="C590" s="41"/>
    </row>
    <row r="591" spans="2:3" ht="15" customHeight="1">
      <c r="B591" s="5"/>
      <c r="C591" s="41"/>
    </row>
    <row r="592" spans="2:3" ht="15" customHeight="1">
      <c r="B592" s="5"/>
      <c r="C592" s="41"/>
    </row>
    <row r="593" spans="2:3" ht="15" customHeight="1">
      <c r="B593" s="5"/>
      <c r="C593" s="41"/>
    </row>
    <row r="594" spans="2:3" ht="15" customHeight="1">
      <c r="B594" s="5"/>
      <c r="C594" s="41"/>
    </row>
    <row r="595" spans="2:3" ht="15" customHeight="1">
      <c r="B595" s="5"/>
      <c r="C595" s="41"/>
    </row>
    <row r="596" spans="2:3" ht="15" customHeight="1">
      <c r="B596" s="5"/>
      <c r="C596" s="41"/>
    </row>
    <row r="597" spans="2:3" ht="15" customHeight="1">
      <c r="B597" s="5"/>
      <c r="C597" s="41"/>
    </row>
    <row r="598" spans="2:3" ht="15" customHeight="1">
      <c r="B598" s="5"/>
      <c r="C598" s="41"/>
    </row>
    <row r="599" spans="2:3" ht="15" customHeight="1">
      <c r="B599" s="5"/>
      <c r="C599" s="41"/>
    </row>
    <row r="600" spans="2:3" ht="15" customHeight="1">
      <c r="B600" s="5"/>
      <c r="C600" s="41"/>
    </row>
    <row r="601" spans="2:3" ht="15" customHeight="1">
      <c r="B601" s="5"/>
      <c r="C601" s="41"/>
    </row>
    <row r="602" spans="2:3" ht="15" customHeight="1">
      <c r="B602" s="5"/>
      <c r="C602" s="41"/>
    </row>
    <row r="603" spans="2:3" ht="15" customHeight="1">
      <c r="B603" s="5"/>
      <c r="C603" s="41"/>
    </row>
    <row r="604" spans="2:3" ht="15" customHeight="1">
      <c r="B604" s="5"/>
      <c r="C604" s="41"/>
    </row>
    <row r="605" spans="2:3" ht="15" customHeight="1">
      <c r="B605" s="5"/>
      <c r="C605" s="41"/>
    </row>
    <row r="606" spans="2:3" ht="15" customHeight="1">
      <c r="B606" s="5"/>
      <c r="C606" s="41"/>
    </row>
    <row r="607" spans="2:3" ht="15" customHeight="1">
      <c r="B607" s="5"/>
      <c r="C607" s="41"/>
    </row>
    <row r="608" spans="2:3" ht="15" customHeight="1">
      <c r="B608" s="5"/>
      <c r="C608" s="41"/>
    </row>
    <row r="609" spans="2:3" ht="15" customHeight="1">
      <c r="B609" s="5"/>
      <c r="C609" s="41"/>
    </row>
    <row r="610" spans="2:3" ht="15" customHeight="1">
      <c r="B610" s="5"/>
      <c r="C610" s="41"/>
    </row>
    <row r="611" spans="2:3" ht="15" customHeight="1">
      <c r="B611" s="5"/>
      <c r="C611" s="41"/>
    </row>
    <row r="612" spans="2:3" ht="15" customHeight="1">
      <c r="B612" s="5"/>
      <c r="C612" s="41"/>
    </row>
    <row r="613" spans="2:3" ht="15" customHeight="1">
      <c r="B613" s="5"/>
      <c r="C613" s="41"/>
    </row>
    <row r="614" spans="2:3" ht="15" customHeight="1">
      <c r="B614" s="5"/>
      <c r="C614" s="41"/>
    </row>
    <row r="615" spans="2:3" ht="15" customHeight="1">
      <c r="B615" s="5"/>
      <c r="C615" s="41"/>
    </row>
    <row r="616" spans="2:3" ht="15" customHeight="1">
      <c r="B616" s="5"/>
      <c r="C616" s="41"/>
    </row>
    <row r="617" spans="2:3" ht="15" customHeight="1">
      <c r="B617" s="5"/>
      <c r="C617" s="41"/>
    </row>
    <row r="618" spans="2:3" ht="15" customHeight="1">
      <c r="B618" s="5"/>
      <c r="C618" s="41"/>
    </row>
    <row r="619" spans="2:3" ht="15" customHeight="1">
      <c r="B619" s="5"/>
      <c r="C619" s="41"/>
    </row>
    <row r="620" spans="2:3" ht="15" customHeight="1">
      <c r="B620" s="5"/>
      <c r="C620" s="41"/>
    </row>
    <row r="621" spans="2:3" ht="15" customHeight="1">
      <c r="B621" s="5"/>
      <c r="C621" s="41"/>
    </row>
    <row r="622" spans="2:3" ht="15" customHeight="1">
      <c r="B622" s="5"/>
      <c r="C622" s="41"/>
    </row>
    <row r="623" spans="2:3" ht="15" customHeight="1">
      <c r="B623" s="5"/>
      <c r="C623" s="41"/>
    </row>
    <row r="624" spans="2:3" ht="15" customHeight="1">
      <c r="B624" s="5"/>
      <c r="C624" s="41"/>
    </row>
    <row r="625" spans="2:3" ht="15" customHeight="1">
      <c r="B625" s="5"/>
      <c r="C625" s="41"/>
    </row>
    <row r="626" spans="2:3" ht="15" customHeight="1">
      <c r="B626" s="5"/>
      <c r="C626" s="41"/>
    </row>
    <row r="627" spans="2:3" ht="15" customHeight="1">
      <c r="B627" s="5"/>
      <c r="C627" s="41"/>
    </row>
    <row r="628" spans="2:3" ht="15" customHeight="1">
      <c r="B628" s="5"/>
      <c r="C628" s="41"/>
    </row>
    <row r="629" spans="2:3" ht="15" customHeight="1">
      <c r="B629" s="5"/>
      <c r="C629" s="41"/>
    </row>
    <row r="630" spans="2:3" ht="15" customHeight="1">
      <c r="B630" s="5"/>
      <c r="C630" s="41"/>
    </row>
    <row r="631" spans="2:3" ht="15" customHeight="1">
      <c r="B631" s="5"/>
      <c r="C631" s="41"/>
    </row>
    <row r="632" spans="2:3" ht="15" customHeight="1">
      <c r="B632" s="5"/>
      <c r="C632" s="41"/>
    </row>
    <row r="633" spans="2:3" ht="15" customHeight="1">
      <c r="B633" s="5"/>
      <c r="C633" s="41"/>
    </row>
    <row r="634" spans="2:3" ht="15" customHeight="1">
      <c r="B634" s="5"/>
      <c r="C634" s="41"/>
    </row>
    <row r="635" spans="2:3" ht="15" customHeight="1">
      <c r="B635" s="5"/>
      <c r="C635" s="41"/>
    </row>
    <row r="636" spans="2:3" ht="15" customHeight="1">
      <c r="B636" s="5"/>
      <c r="C636" s="41"/>
    </row>
    <row r="637" spans="2:3" ht="15" customHeight="1">
      <c r="B637" s="5"/>
      <c r="C637" s="41"/>
    </row>
    <row r="638" spans="2:3" ht="15" customHeight="1">
      <c r="B638" s="5"/>
      <c r="C638" s="41"/>
    </row>
    <row r="639" spans="2:3" ht="15" customHeight="1">
      <c r="B639" s="5"/>
      <c r="C639" s="41"/>
    </row>
    <row r="640" spans="2:3" ht="15" customHeight="1">
      <c r="B640" s="5"/>
      <c r="C640" s="41"/>
    </row>
    <row r="641" spans="2:3" ht="15" customHeight="1">
      <c r="B641" s="5"/>
      <c r="C641" s="41"/>
    </row>
    <row r="642" spans="2:3" ht="15" customHeight="1">
      <c r="B642" s="5"/>
      <c r="C642" s="41"/>
    </row>
    <row r="643" spans="2:3" ht="15" customHeight="1">
      <c r="B643" s="5"/>
      <c r="C643" s="41"/>
    </row>
    <row r="644" spans="2:3" ht="15" customHeight="1">
      <c r="B644" s="5"/>
      <c r="C644" s="41"/>
    </row>
    <row r="645" spans="2:3" ht="15" customHeight="1">
      <c r="B645" s="5"/>
      <c r="C645" s="41"/>
    </row>
    <row r="646" spans="2:3" ht="15" customHeight="1">
      <c r="B646" s="5"/>
      <c r="C646" s="41"/>
    </row>
    <row r="647" spans="2:3" ht="15" customHeight="1">
      <c r="B647" s="5"/>
      <c r="C647" s="41"/>
    </row>
    <row r="648" spans="2:3" ht="15" customHeight="1">
      <c r="B648" s="5"/>
      <c r="C648" s="41"/>
    </row>
    <row r="649" spans="2:3" ht="15" customHeight="1">
      <c r="B649" s="5"/>
      <c r="C649" s="41"/>
    </row>
    <row r="650" spans="2:3" ht="15" customHeight="1">
      <c r="B650" s="5"/>
      <c r="C650" s="41"/>
    </row>
    <row r="651" spans="2:3" ht="15" customHeight="1">
      <c r="B651" s="5"/>
      <c r="C651" s="41"/>
    </row>
    <row r="652" spans="2:3" ht="15" customHeight="1">
      <c r="B652" s="5"/>
      <c r="C652" s="41"/>
    </row>
    <row r="653" spans="2:3" ht="15" customHeight="1">
      <c r="B653" s="5"/>
      <c r="C653" s="41"/>
    </row>
    <row r="654" spans="2:3" ht="15" customHeight="1">
      <c r="B654" s="5"/>
      <c r="C654" s="41"/>
    </row>
    <row r="655" spans="2:3" ht="15" customHeight="1">
      <c r="B655" s="5"/>
      <c r="C655" s="41"/>
    </row>
    <row r="656" spans="2:3" ht="15" customHeight="1">
      <c r="B656" s="5"/>
      <c r="C656" s="41"/>
    </row>
    <row r="657" spans="2:3" ht="15" customHeight="1">
      <c r="B657" s="5"/>
      <c r="C657" s="41"/>
    </row>
    <row r="658" spans="2:3" ht="15" customHeight="1">
      <c r="B658" s="5"/>
      <c r="C658" s="41"/>
    </row>
    <row r="659" spans="2:3" ht="15" customHeight="1">
      <c r="B659" s="5"/>
      <c r="C659" s="41"/>
    </row>
    <row r="660" spans="2:3" ht="15" customHeight="1">
      <c r="B660" s="5"/>
      <c r="C660" s="41"/>
    </row>
    <row r="661" spans="2:3" ht="15" customHeight="1">
      <c r="B661" s="5"/>
      <c r="C661" s="41"/>
    </row>
    <row r="662" spans="2:3" ht="15" customHeight="1">
      <c r="B662" s="5"/>
      <c r="C662" s="41"/>
    </row>
    <row r="663" spans="2:3" ht="15" customHeight="1">
      <c r="B663" s="5"/>
      <c r="C663" s="41"/>
    </row>
    <row r="664" spans="2:3" ht="15" customHeight="1">
      <c r="B664" s="5"/>
      <c r="C664" s="41"/>
    </row>
    <row r="665" spans="2:3" ht="15" customHeight="1">
      <c r="B665" s="5"/>
      <c r="C665" s="41"/>
    </row>
    <row r="666" spans="2:3" ht="15" customHeight="1">
      <c r="B666" s="5"/>
      <c r="C666" s="41"/>
    </row>
    <row r="667" spans="2:3" ht="15" customHeight="1">
      <c r="B667" s="5"/>
      <c r="C667" s="41"/>
    </row>
    <row r="668" spans="2:3" ht="15" customHeight="1">
      <c r="B668" s="5"/>
      <c r="C668" s="41"/>
    </row>
    <row r="669" spans="2:3" ht="15" customHeight="1">
      <c r="B669" s="5"/>
      <c r="C669" s="41"/>
    </row>
    <row r="670" spans="2:3" ht="15" customHeight="1">
      <c r="B670" s="5"/>
      <c r="C670" s="41"/>
    </row>
    <row r="671" spans="2:3" ht="15" customHeight="1">
      <c r="B671" s="5"/>
      <c r="C671" s="41"/>
    </row>
    <row r="672" spans="2:3" ht="15" customHeight="1">
      <c r="B672" s="5"/>
      <c r="C672" s="41"/>
    </row>
    <row r="673" spans="2:3" ht="15" customHeight="1">
      <c r="B673" s="5"/>
      <c r="C673" s="41"/>
    </row>
    <row r="674" spans="2:3" ht="15" customHeight="1">
      <c r="B674" s="5"/>
      <c r="C674" s="41"/>
    </row>
    <row r="675" spans="2:3" ht="15" customHeight="1">
      <c r="B675" s="5"/>
      <c r="C675" s="41"/>
    </row>
    <row r="676" spans="2:3" ht="15" customHeight="1">
      <c r="B676" s="5"/>
      <c r="C676" s="41"/>
    </row>
    <row r="677" spans="2:3" ht="15" customHeight="1">
      <c r="B677" s="5"/>
      <c r="C677" s="41"/>
    </row>
    <row r="678" spans="2:3" ht="15" customHeight="1">
      <c r="B678" s="5"/>
      <c r="C678" s="41"/>
    </row>
    <row r="679" spans="2:3" ht="15" customHeight="1">
      <c r="B679" s="5"/>
      <c r="C679" s="41"/>
    </row>
    <row r="680" spans="2:3" ht="15" customHeight="1">
      <c r="B680" s="5"/>
      <c r="C680" s="41"/>
    </row>
    <row r="681" spans="2:3" ht="15" customHeight="1">
      <c r="B681" s="5"/>
      <c r="C681" s="41"/>
    </row>
    <row r="682" spans="2:3" ht="15" customHeight="1">
      <c r="B682" s="5"/>
      <c r="C682" s="41"/>
    </row>
    <row r="683" spans="2:3" ht="15" customHeight="1">
      <c r="B683" s="5"/>
      <c r="C683" s="41"/>
    </row>
    <row r="684" spans="2:3" ht="15" customHeight="1">
      <c r="B684" s="5"/>
      <c r="C684" s="41"/>
    </row>
    <row r="685" spans="2:3" ht="15" customHeight="1">
      <c r="B685" s="5"/>
      <c r="C685" s="41"/>
    </row>
    <row r="686" spans="2:3" ht="15" customHeight="1">
      <c r="B686" s="5"/>
      <c r="C686" s="41"/>
    </row>
    <row r="687" spans="2:3" ht="15" customHeight="1">
      <c r="B687" s="5"/>
      <c r="C687" s="41"/>
    </row>
    <row r="688" spans="2:3" ht="15" customHeight="1">
      <c r="B688" s="5"/>
      <c r="C688" s="41"/>
    </row>
    <row r="689" spans="2:3" ht="15" customHeight="1">
      <c r="B689" s="5"/>
      <c r="C689" s="41"/>
    </row>
    <row r="690" spans="2:3" ht="15" customHeight="1">
      <c r="B690" s="5"/>
      <c r="C690" s="41"/>
    </row>
    <row r="691" spans="2:3" ht="15" customHeight="1">
      <c r="B691" s="5"/>
      <c r="C691" s="41"/>
    </row>
    <row r="692" spans="2:3" ht="15" customHeight="1">
      <c r="B692" s="5"/>
      <c r="C692" s="41"/>
    </row>
    <row r="693" spans="2:3" ht="15" customHeight="1">
      <c r="B693" s="5"/>
      <c r="C693" s="41"/>
    </row>
    <row r="694" spans="2:3" ht="15" customHeight="1">
      <c r="B694" s="5"/>
      <c r="C694" s="41"/>
    </row>
    <row r="695" spans="2:3" ht="15" customHeight="1">
      <c r="B695" s="5"/>
      <c r="C695" s="41"/>
    </row>
    <row r="696" spans="2:3" ht="15" customHeight="1">
      <c r="B696" s="5"/>
      <c r="C696" s="41"/>
    </row>
    <row r="697" spans="2:3" ht="15" customHeight="1">
      <c r="B697" s="5"/>
      <c r="C697" s="41"/>
    </row>
    <row r="698" spans="2:3" ht="15" customHeight="1">
      <c r="B698" s="5"/>
      <c r="C698" s="41"/>
    </row>
    <row r="699" spans="2:3" ht="15" customHeight="1">
      <c r="B699" s="5"/>
      <c r="C699" s="41"/>
    </row>
    <row r="700" spans="2:3" ht="15" customHeight="1">
      <c r="B700" s="5"/>
      <c r="C700" s="41"/>
    </row>
    <row r="701" spans="2:3" ht="15" customHeight="1">
      <c r="B701" s="5"/>
      <c r="C701" s="41"/>
    </row>
    <row r="702" spans="2:3" ht="15" customHeight="1">
      <c r="B702" s="5"/>
      <c r="C702" s="41"/>
    </row>
    <row r="703" spans="2:3" ht="15" customHeight="1">
      <c r="B703" s="5"/>
      <c r="C703" s="41"/>
    </row>
    <row r="704" spans="2:3" ht="15" customHeight="1">
      <c r="B704" s="5"/>
      <c r="C704" s="41"/>
    </row>
    <row r="705" spans="2:3" ht="15" customHeight="1">
      <c r="B705" s="5"/>
      <c r="C705" s="41"/>
    </row>
    <row r="706" spans="2:3" ht="15" customHeight="1">
      <c r="B706" s="5"/>
      <c r="C706" s="41"/>
    </row>
    <row r="707" spans="2:3" ht="15" customHeight="1">
      <c r="B707" s="5"/>
      <c r="C707" s="41"/>
    </row>
    <row r="708" spans="2:3" ht="15" customHeight="1">
      <c r="B708" s="5"/>
      <c r="C708" s="41"/>
    </row>
    <row r="709" spans="2:3" ht="15" customHeight="1">
      <c r="B709" s="5"/>
      <c r="C709" s="41"/>
    </row>
    <row r="710" spans="2:3" ht="15" customHeight="1">
      <c r="B710" s="5"/>
      <c r="C710" s="41"/>
    </row>
    <row r="711" spans="2:3" ht="15" customHeight="1">
      <c r="B711" s="5"/>
      <c r="C711" s="41"/>
    </row>
    <row r="712" spans="2:3" ht="15" customHeight="1">
      <c r="B712" s="5"/>
      <c r="C712" s="41"/>
    </row>
    <row r="713" spans="2:3" ht="15" customHeight="1">
      <c r="B713" s="5"/>
      <c r="C713" s="41"/>
    </row>
    <row r="714" spans="2:3" ht="15" customHeight="1">
      <c r="B714" s="5"/>
      <c r="C714" s="41"/>
    </row>
    <row r="715" spans="2:3" ht="15" customHeight="1">
      <c r="B715" s="5"/>
      <c r="C715" s="41"/>
    </row>
    <row r="716" spans="2:3" ht="15" customHeight="1">
      <c r="B716" s="5"/>
      <c r="C716" s="41"/>
    </row>
    <row r="717" spans="2:3" ht="15" customHeight="1">
      <c r="B717" s="5"/>
      <c r="C717" s="41"/>
    </row>
    <row r="718" spans="2:3" ht="15" customHeight="1">
      <c r="B718" s="5"/>
      <c r="C718" s="41"/>
    </row>
    <row r="719" spans="2:3" ht="15" customHeight="1">
      <c r="B719" s="5"/>
      <c r="C719" s="41"/>
    </row>
    <row r="720" spans="2:3" ht="15" customHeight="1">
      <c r="B720" s="5"/>
      <c r="C720" s="41"/>
    </row>
    <row r="721" spans="2:3" ht="15" customHeight="1">
      <c r="B721" s="5"/>
      <c r="C721" s="41"/>
    </row>
    <row r="722" spans="2:3" ht="15" customHeight="1">
      <c r="B722" s="5"/>
      <c r="C722" s="41"/>
    </row>
    <row r="723" spans="2:3" ht="15" customHeight="1">
      <c r="B723" s="5"/>
      <c r="C723" s="41"/>
    </row>
    <row r="724" spans="2:3" ht="15" customHeight="1">
      <c r="B724" s="5"/>
      <c r="C724" s="41"/>
    </row>
    <row r="725" spans="2:3" ht="15" customHeight="1">
      <c r="B725" s="5"/>
      <c r="C725" s="41"/>
    </row>
    <row r="726" spans="2:3" ht="15" customHeight="1">
      <c r="B726" s="5"/>
      <c r="C726" s="41"/>
    </row>
    <row r="727" spans="2:3" ht="15" customHeight="1">
      <c r="B727" s="5"/>
      <c r="C727" s="41"/>
    </row>
    <row r="728" spans="2:3" ht="15" customHeight="1">
      <c r="B728" s="5"/>
      <c r="C728" s="41"/>
    </row>
    <row r="729" spans="2:3" ht="15" customHeight="1">
      <c r="B729" s="5"/>
      <c r="C729" s="41"/>
    </row>
    <row r="730" spans="2:3" ht="15" customHeight="1">
      <c r="B730" s="5"/>
      <c r="C730" s="41"/>
    </row>
    <row r="731" spans="2:3" ht="15" customHeight="1">
      <c r="B731" s="5"/>
      <c r="C731" s="41"/>
    </row>
    <row r="732" spans="2:3" ht="15" customHeight="1">
      <c r="B732" s="5"/>
      <c r="C732" s="41"/>
    </row>
    <row r="733" spans="2:3" ht="15" customHeight="1">
      <c r="B733" s="5"/>
      <c r="C733" s="41"/>
    </row>
    <row r="734" spans="2:3" ht="15" customHeight="1">
      <c r="B734" s="5"/>
      <c r="C734" s="41"/>
    </row>
    <row r="735" spans="2:3" ht="15" customHeight="1">
      <c r="B735" s="5"/>
      <c r="C735" s="41"/>
    </row>
    <row r="736" spans="2:3" ht="15" customHeight="1">
      <c r="B736" s="5"/>
      <c r="C736" s="41"/>
    </row>
    <row r="737" spans="2:3" ht="15" customHeight="1">
      <c r="B737" s="5"/>
      <c r="C737" s="41"/>
    </row>
    <row r="738" spans="2:3" ht="15" customHeight="1">
      <c r="B738" s="5"/>
      <c r="C738" s="41"/>
    </row>
    <row r="739" spans="2:3" ht="15" customHeight="1">
      <c r="B739" s="5"/>
      <c r="C739" s="41"/>
    </row>
    <row r="740" spans="2:3" ht="15" customHeight="1">
      <c r="B740" s="5"/>
      <c r="C740" s="41"/>
    </row>
    <row r="741" spans="2:3" ht="15" customHeight="1">
      <c r="B741" s="5"/>
      <c r="C741" s="41"/>
    </row>
    <row r="742" spans="2:3" ht="15" customHeight="1">
      <c r="B742" s="5"/>
      <c r="C742" s="41"/>
    </row>
    <row r="743" spans="2:3" ht="15" customHeight="1">
      <c r="B743" s="5"/>
      <c r="C743" s="41"/>
    </row>
    <row r="744" spans="2:3" ht="15" customHeight="1">
      <c r="B744" s="5"/>
      <c r="C744" s="41"/>
    </row>
    <row r="745" spans="2:3" ht="15" customHeight="1">
      <c r="B745" s="5"/>
      <c r="C745" s="41"/>
    </row>
    <row r="746" spans="2:3" ht="15" customHeight="1">
      <c r="B746" s="5"/>
      <c r="C746" s="41"/>
    </row>
    <row r="747" spans="2:3" ht="15" customHeight="1">
      <c r="B747" s="5"/>
      <c r="C747" s="41"/>
    </row>
    <row r="748" spans="2:3" ht="15" customHeight="1">
      <c r="B748" s="5"/>
      <c r="C748" s="41"/>
    </row>
    <row r="749" spans="2:3" ht="15" customHeight="1">
      <c r="B749" s="5"/>
      <c r="C749" s="41"/>
    </row>
    <row r="750" spans="2:3" ht="15" customHeight="1">
      <c r="B750" s="5"/>
      <c r="C750" s="41"/>
    </row>
    <row r="751" spans="2:3" ht="15" customHeight="1">
      <c r="B751" s="5"/>
      <c r="C751" s="41"/>
    </row>
    <row r="752" spans="2:3" ht="15" customHeight="1">
      <c r="B752" s="5"/>
      <c r="C752" s="41"/>
    </row>
    <row r="753" spans="2:3" ht="15" customHeight="1">
      <c r="B753" s="5"/>
      <c r="C753" s="41"/>
    </row>
    <row r="754" spans="2:3" ht="15" customHeight="1">
      <c r="B754" s="5"/>
      <c r="C754" s="41"/>
    </row>
    <row r="755" spans="2:3" ht="15" customHeight="1">
      <c r="B755" s="5"/>
      <c r="C755" s="41"/>
    </row>
    <row r="756" spans="2:3" ht="15" customHeight="1">
      <c r="B756" s="5"/>
      <c r="C756" s="41"/>
    </row>
    <row r="757" spans="2:3" ht="15" customHeight="1">
      <c r="B757" s="5"/>
      <c r="C757" s="41"/>
    </row>
    <row r="758" spans="2:3" ht="15" customHeight="1">
      <c r="B758" s="5"/>
      <c r="C758" s="41"/>
    </row>
    <row r="759" spans="2:3" ht="15" customHeight="1">
      <c r="B759" s="5"/>
      <c r="C759" s="41"/>
    </row>
    <row r="760" spans="2:3" ht="15" customHeight="1">
      <c r="B760" s="5"/>
      <c r="C760" s="41"/>
    </row>
    <row r="761" spans="2:3" ht="15" customHeight="1">
      <c r="B761" s="5"/>
      <c r="C761" s="41"/>
    </row>
    <row r="762" spans="2:3" ht="15" customHeight="1">
      <c r="B762" s="5"/>
      <c r="C762" s="41"/>
    </row>
    <row r="763" spans="2:3" ht="15" customHeight="1">
      <c r="B763" s="5"/>
      <c r="C763" s="41"/>
    </row>
    <row r="764" spans="2:3" ht="15" customHeight="1">
      <c r="B764" s="5"/>
      <c r="C764" s="41"/>
    </row>
    <row r="765" spans="2:3" ht="15" customHeight="1">
      <c r="B765" s="5"/>
      <c r="C765" s="41"/>
    </row>
    <row r="766" spans="2:3" ht="15" customHeight="1">
      <c r="B766" s="5"/>
      <c r="C766" s="41"/>
    </row>
    <row r="767" spans="2:3" ht="15" customHeight="1">
      <c r="B767" s="5"/>
      <c r="C767" s="41"/>
    </row>
    <row r="768" spans="2:3" ht="15" customHeight="1">
      <c r="B768" s="5"/>
      <c r="C768" s="41"/>
    </row>
    <row r="769" spans="2:3" ht="15" customHeight="1">
      <c r="B769" s="5"/>
      <c r="C769" s="41"/>
    </row>
    <row r="770" spans="2:3" ht="15" customHeight="1">
      <c r="B770" s="5"/>
      <c r="C770" s="41"/>
    </row>
    <row r="771" spans="2:3" ht="15" customHeight="1">
      <c r="B771" s="5"/>
      <c r="C771" s="41"/>
    </row>
    <row r="772" spans="2:3" ht="15" customHeight="1">
      <c r="B772" s="5"/>
      <c r="C772" s="41"/>
    </row>
    <row r="773" spans="2:3" ht="15" customHeight="1">
      <c r="B773" s="5"/>
      <c r="C773" s="41"/>
    </row>
    <row r="774" spans="2:3" ht="15" customHeight="1">
      <c r="B774" s="5"/>
      <c r="C774" s="41"/>
    </row>
    <row r="775" spans="2:3" ht="15" customHeight="1">
      <c r="B775" s="5"/>
      <c r="C775" s="41"/>
    </row>
    <row r="776" spans="2:3" ht="15" customHeight="1">
      <c r="B776" s="5"/>
      <c r="C776" s="41"/>
    </row>
    <row r="777" spans="2:3" ht="15" customHeight="1">
      <c r="B777" s="5"/>
      <c r="C777" s="41"/>
    </row>
    <row r="778" spans="2:3" ht="15" customHeight="1">
      <c r="B778" s="5"/>
      <c r="C778" s="41"/>
    </row>
    <row r="779" spans="2:3" ht="15" customHeight="1">
      <c r="B779" s="5"/>
      <c r="C779" s="41"/>
    </row>
    <row r="780" spans="2:3" ht="15" customHeight="1">
      <c r="B780" s="5"/>
      <c r="C780" s="41"/>
    </row>
    <row r="781" spans="2:3" ht="15" customHeight="1">
      <c r="B781" s="5"/>
      <c r="C781" s="41"/>
    </row>
    <row r="782" spans="2:3" ht="15" customHeight="1">
      <c r="B782" s="5"/>
      <c r="C782" s="41"/>
    </row>
    <row r="783" spans="2:3" ht="15" customHeight="1">
      <c r="B783" s="5"/>
      <c r="C783" s="41"/>
    </row>
    <row r="784" spans="2:3" ht="15" customHeight="1">
      <c r="B784" s="5"/>
      <c r="C784" s="41"/>
    </row>
    <row r="785" spans="2:3" ht="15" customHeight="1">
      <c r="B785" s="5"/>
      <c r="C785" s="41"/>
    </row>
    <row r="786" spans="2:3" ht="15" customHeight="1">
      <c r="B786" s="5"/>
      <c r="C786" s="41"/>
    </row>
    <row r="787" spans="2:3" ht="15" customHeight="1">
      <c r="B787" s="5"/>
      <c r="C787" s="41"/>
    </row>
    <row r="788" spans="2:3" ht="15" customHeight="1">
      <c r="B788" s="5"/>
      <c r="C788" s="41"/>
    </row>
    <row r="789" spans="2:3" ht="15" customHeight="1">
      <c r="B789" s="5"/>
      <c r="C789" s="41"/>
    </row>
    <row r="790" spans="2:3" ht="15" customHeight="1">
      <c r="B790" s="5"/>
      <c r="C790" s="41"/>
    </row>
    <row r="791" spans="2:3" ht="15" customHeight="1">
      <c r="B791" s="5"/>
      <c r="C791" s="41"/>
    </row>
    <row r="792" spans="2:3" ht="15" customHeight="1">
      <c r="B792" s="5"/>
      <c r="C792" s="41"/>
    </row>
    <row r="793" spans="2:3" ht="15" customHeight="1">
      <c r="B793" s="5"/>
      <c r="C793" s="41"/>
    </row>
    <row r="794" spans="2:3" ht="15" customHeight="1">
      <c r="B794" s="5"/>
      <c r="C794" s="41"/>
    </row>
    <row r="795" spans="2:3" ht="15" customHeight="1">
      <c r="B795" s="5"/>
      <c r="C795" s="41"/>
    </row>
    <row r="796" spans="2:3" ht="15" customHeight="1">
      <c r="B796" s="5"/>
      <c r="C796" s="41"/>
    </row>
    <row r="797" spans="2:3" ht="15" customHeight="1">
      <c r="B797" s="5"/>
      <c r="C797" s="41"/>
    </row>
    <row r="798" spans="2:3" ht="15" customHeight="1">
      <c r="B798" s="5"/>
      <c r="C798" s="41"/>
    </row>
    <row r="799" spans="2:3" ht="15" customHeight="1">
      <c r="B799" s="5"/>
      <c r="C799" s="41"/>
    </row>
    <row r="800" spans="2:3" ht="15" customHeight="1">
      <c r="B800" s="5"/>
      <c r="C800" s="41"/>
    </row>
    <row r="801" spans="2:3" ht="15" customHeight="1">
      <c r="B801" s="5"/>
      <c r="C801" s="41"/>
    </row>
    <row r="802" spans="2:3" ht="15" customHeight="1">
      <c r="B802" s="5"/>
      <c r="C802" s="41"/>
    </row>
    <row r="803" spans="2:3" ht="15" customHeight="1">
      <c r="B803" s="5"/>
      <c r="C803" s="41"/>
    </row>
    <row r="804" spans="2:3" ht="15" customHeight="1">
      <c r="B804" s="5"/>
      <c r="C804" s="41"/>
    </row>
    <row r="805" spans="2:3" ht="15" customHeight="1">
      <c r="B805" s="5"/>
      <c r="C805" s="41"/>
    </row>
    <row r="806" spans="2:3" ht="15" customHeight="1">
      <c r="B806" s="5"/>
      <c r="C806" s="41"/>
    </row>
    <row r="807" spans="2:3" ht="15" customHeight="1">
      <c r="B807" s="5"/>
      <c r="C807" s="41"/>
    </row>
    <row r="808" spans="2:3" ht="15" customHeight="1">
      <c r="B808" s="5"/>
      <c r="C808" s="41"/>
    </row>
    <row r="809" spans="2:3" ht="15" customHeight="1">
      <c r="B809" s="5"/>
      <c r="C809" s="41"/>
    </row>
    <row r="810" spans="2:3" ht="15" customHeight="1">
      <c r="B810" s="5"/>
      <c r="C810" s="41"/>
    </row>
    <row r="811" spans="2:3" ht="15" customHeight="1">
      <c r="B811" s="5"/>
      <c r="C811" s="41"/>
    </row>
    <row r="812" spans="2:3" ht="15" customHeight="1">
      <c r="B812" s="5"/>
      <c r="C812" s="41"/>
    </row>
    <row r="813" spans="2:3" ht="15" customHeight="1">
      <c r="B813" s="5"/>
      <c r="C813" s="41"/>
    </row>
    <row r="814" spans="2:3" ht="15" customHeight="1">
      <c r="B814" s="5"/>
      <c r="C814" s="41"/>
    </row>
    <row r="815" spans="2:3" ht="15" customHeight="1">
      <c r="B815" s="5"/>
      <c r="C815" s="41"/>
    </row>
    <row r="816" spans="2:3" ht="15" customHeight="1">
      <c r="B816" s="5"/>
      <c r="C816" s="41"/>
    </row>
    <row r="817" spans="2:3" ht="15" customHeight="1">
      <c r="B817" s="5"/>
      <c r="C817" s="41"/>
    </row>
    <row r="818" spans="2:3" ht="15" customHeight="1">
      <c r="B818" s="5"/>
      <c r="C818" s="41"/>
    </row>
    <row r="819" spans="2:3" ht="15" customHeight="1">
      <c r="B819" s="5"/>
      <c r="C819" s="41"/>
    </row>
    <row r="820" spans="2:3" ht="15" customHeight="1">
      <c r="B820" s="5"/>
      <c r="C820" s="41"/>
    </row>
    <row r="821" spans="2:3" ht="15" customHeight="1">
      <c r="B821" s="5"/>
      <c r="C821" s="41"/>
    </row>
    <row r="822" spans="2:3" ht="15" customHeight="1">
      <c r="B822" s="5"/>
      <c r="C822" s="41"/>
    </row>
    <row r="823" spans="2:3" ht="15" customHeight="1">
      <c r="B823" s="5"/>
      <c r="C823" s="41"/>
    </row>
    <row r="824" spans="2:3" ht="15" customHeight="1">
      <c r="B824" s="5"/>
      <c r="C824" s="41"/>
    </row>
    <row r="825" spans="2:3" ht="15" customHeight="1">
      <c r="B825" s="5"/>
      <c r="C825" s="41"/>
    </row>
    <row r="826" spans="2:3" ht="15" customHeight="1">
      <c r="B826" s="5"/>
      <c r="C826" s="41"/>
    </row>
    <row r="827" spans="2:3" ht="15" customHeight="1">
      <c r="B827" s="5"/>
      <c r="C827" s="41"/>
    </row>
    <row r="828" spans="2:3" ht="15" customHeight="1">
      <c r="B828" s="5"/>
      <c r="C828" s="41"/>
    </row>
    <row r="829" spans="2:3" ht="15" customHeight="1">
      <c r="B829" s="5"/>
      <c r="C829" s="41"/>
    </row>
    <row r="830" spans="2:3" ht="15" customHeight="1">
      <c r="B830" s="5"/>
      <c r="C830" s="41"/>
    </row>
    <row r="831" spans="2:3" ht="15" customHeight="1">
      <c r="B831" s="5"/>
      <c r="C831" s="41"/>
    </row>
    <row r="832" spans="2:3" ht="15" customHeight="1">
      <c r="B832" s="5"/>
      <c r="C832" s="41"/>
    </row>
    <row r="833" spans="2:3" ht="15" customHeight="1">
      <c r="B833" s="5"/>
      <c r="C833" s="41"/>
    </row>
    <row r="834" spans="2:3" ht="15" customHeight="1">
      <c r="B834" s="5"/>
      <c r="C834" s="41"/>
    </row>
    <row r="835" spans="2:3" ht="15" customHeight="1">
      <c r="B835" s="5"/>
      <c r="C835" s="41"/>
    </row>
    <row r="836" spans="2:3" ht="15" customHeight="1">
      <c r="B836" s="5"/>
      <c r="C836" s="41"/>
    </row>
    <row r="837" spans="2:3" ht="15" customHeight="1">
      <c r="B837" s="5"/>
      <c r="C837" s="41"/>
    </row>
    <row r="838" spans="2:3" ht="15" customHeight="1">
      <c r="B838" s="5"/>
      <c r="C838" s="41"/>
    </row>
    <row r="839" spans="2:3" ht="15" customHeight="1">
      <c r="B839" s="5"/>
      <c r="C839" s="41"/>
    </row>
    <row r="840" spans="2:3" ht="15" customHeight="1">
      <c r="B840" s="5"/>
      <c r="C840" s="41"/>
    </row>
    <row r="841" spans="2:3" ht="15" customHeight="1">
      <c r="B841" s="5"/>
      <c r="C841" s="41"/>
    </row>
  </sheetData>
  <sheetProtection/>
  <mergeCells count="1">
    <mergeCell ref="B253:C253"/>
  </mergeCells>
  <dataValidations count="1">
    <dataValidation allowBlank="1" showErrorMessage="1" sqref="A842:C65536 E255:H65536 D145:D65536 A1:A142 I1:IV65536 B1:E144 E145:E254 F1:H254"/>
  </dataValidation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41"/>
  <sheetViews>
    <sheetView zoomScalePageLayoutView="0" workbookViewId="0" topLeftCell="A1">
      <selection activeCell="H25" sqref="H25"/>
    </sheetView>
  </sheetViews>
  <sheetFormatPr defaultColWidth="9.00390625" defaultRowHeight="15" customHeight="1"/>
  <cols>
    <col min="1" max="1" width="56.875" style="1" customWidth="1"/>
    <col min="2" max="2" width="3.625" style="1" customWidth="1"/>
    <col min="3" max="3" width="4.625" style="39" customWidth="1"/>
    <col min="4" max="4" width="19.125" style="40" customWidth="1"/>
    <col min="5" max="5" width="17.125" style="40" customWidth="1"/>
    <col min="6" max="6" width="13.00390625" style="25" customWidth="1"/>
    <col min="7" max="7" width="14.00390625" style="25" customWidth="1"/>
    <col min="8" max="8" width="11.25390625" style="25" customWidth="1"/>
    <col min="9" max="19" width="9.125" style="25" customWidth="1"/>
    <col min="20" max="16384" width="9.125" style="1" customWidth="1"/>
  </cols>
  <sheetData>
    <row r="1" spans="1:4" ht="15" customHeight="1">
      <c r="A1" s="100" t="s">
        <v>64</v>
      </c>
      <c r="D1" s="99" t="s">
        <v>266</v>
      </c>
    </row>
    <row r="2" ht="15" customHeight="1">
      <c r="A2" s="101" t="s">
        <v>65</v>
      </c>
    </row>
    <row r="3" ht="15" customHeight="1" thickBot="1">
      <c r="A3" s="119">
        <v>40999</v>
      </c>
    </row>
    <row r="4" spans="1:17" s="35" customFormat="1" ht="60" customHeight="1">
      <c r="A4" s="81"/>
      <c r="B4" s="82"/>
      <c r="C4" s="83"/>
      <c r="D4" s="84" t="s">
        <v>158</v>
      </c>
      <c r="E4" s="85" t="s">
        <v>158</v>
      </c>
      <c r="F4" s="85" t="s">
        <v>158</v>
      </c>
      <c r="G4" s="85" t="s">
        <v>158</v>
      </c>
      <c r="H4" s="85" t="s">
        <v>163</v>
      </c>
      <c r="I4" s="85" t="s">
        <v>163</v>
      </c>
      <c r="J4" s="85" t="s">
        <v>163</v>
      </c>
      <c r="K4" s="85" t="s">
        <v>163</v>
      </c>
      <c r="L4" s="85" t="s">
        <v>163</v>
      </c>
      <c r="M4" s="85" t="s">
        <v>166</v>
      </c>
      <c r="N4" s="85" t="s">
        <v>166</v>
      </c>
      <c r="O4" s="85" t="s">
        <v>166</v>
      </c>
      <c r="P4" s="85" t="s">
        <v>166</v>
      </c>
      <c r="Q4" s="86" t="s">
        <v>166</v>
      </c>
    </row>
    <row r="5" spans="1:17" s="35" customFormat="1" ht="31.5" customHeight="1">
      <c r="A5" s="87"/>
      <c r="B5" s="27"/>
      <c r="C5" s="8"/>
      <c r="D5" s="9" t="s">
        <v>159</v>
      </c>
      <c r="E5" s="10" t="s">
        <v>159</v>
      </c>
      <c r="F5" s="10" t="s">
        <v>162</v>
      </c>
      <c r="G5" s="10" t="s">
        <v>162</v>
      </c>
      <c r="H5" s="10" t="s">
        <v>164</v>
      </c>
      <c r="I5" s="10" t="s">
        <v>159</v>
      </c>
      <c r="J5" s="10" t="s">
        <v>159</v>
      </c>
      <c r="K5" s="10" t="s">
        <v>162</v>
      </c>
      <c r="L5" s="10" t="s">
        <v>162</v>
      </c>
      <c r="M5" s="10" t="s">
        <v>164</v>
      </c>
      <c r="N5" s="10" t="s">
        <v>159</v>
      </c>
      <c r="O5" s="10" t="s">
        <v>159</v>
      </c>
      <c r="P5" s="10" t="s">
        <v>162</v>
      </c>
      <c r="Q5" s="88" t="s">
        <v>162</v>
      </c>
    </row>
    <row r="6" spans="1:17" s="35" customFormat="1" ht="44.25" customHeight="1">
      <c r="A6" s="87"/>
      <c r="B6" s="27"/>
      <c r="C6" s="8"/>
      <c r="D6" s="9" t="s">
        <v>160</v>
      </c>
      <c r="E6" s="10" t="s">
        <v>161</v>
      </c>
      <c r="F6" s="10" t="s">
        <v>160</v>
      </c>
      <c r="G6" s="10" t="s">
        <v>161</v>
      </c>
      <c r="H6" s="10" t="s">
        <v>165</v>
      </c>
      <c r="I6" s="10" t="s">
        <v>160</v>
      </c>
      <c r="J6" s="10" t="s">
        <v>161</v>
      </c>
      <c r="K6" s="10" t="s">
        <v>160</v>
      </c>
      <c r="L6" s="10" t="s">
        <v>161</v>
      </c>
      <c r="M6" s="10" t="s">
        <v>165</v>
      </c>
      <c r="N6" s="10" t="s">
        <v>160</v>
      </c>
      <c r="O6" s="10" t="s">
        <v>161</v>
      </c>
      <c r="P6" s="10" t="s">
        <v>160</v>
      </c>
      <c r="Q6" s="88" t="s">
        <v>161</v>
      </c>
    </row>
    <row r="7" spans="1:17" s="36" customFormat="1" ht="15" customHeight="1">
      <c r="A7" s="89" t="s">
        <v>60</v>
      </c>
      <c r="B7" s="28"/>
      <c r="C7" s="11" t="s">
        <v>61</v>
      </c>
      <c r="D7" s="12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  <c r="Q7" s="90">
        <v>14</v>
      </c>
    </row>
    <row r="8" spans="1:17" s="18" customFormat="1" ht="15" customHeight="1">
      <c r="A8" s="91" t="s">
        <v>66</v>
      </c>
      <c r="B8" s="29"/>
      <c r="C8" s="14">
        <v>1</v>
      </c>
      <c r="D8" s="183">
        <f>D10+D11+D27+D34+D53+D56+D59+D63</f>
        <v>130170</v>
      </c>
      <c r="E8" s="183">
        <f>E10+E11+E27+E34+E53+E56+E59+E63</f>
        <v>0</v>
      </c>
      <c r="F8" s="184">
        <f>F9+F12+F34</f>
        <v>939</v>
      </c>
      <c r="G8" s="183">
        <f>G10+G11+G27+G34+G53+G56+G59+G63</f>
        <v>0</v>
      </c>
      <c r="H8" s="183">
        <f>H10+H11+H27+H34+H53+H56+H59+H63</f>
        <v>28310</v>
      </c>
      <c r="I8" s="183">
        <f>I10+I11+I27+I34+I53+I56+I59+I63</f>
        <v>0</v>
      </c>
      <c r="J8" s="31"/>
      <c r="K8" s="31"/>
      <c r="L8" s="31"/>
      <c r="M8" s="31">
        <f>M9+M12+M27+M34+M53+M56+M59+M63</f>
        <v>102799</v>
      </c>
      <c r="N8" s="31" t="s">
        <v>167</v>
      </c>
      <c r="O8" s="15" t="s">
        <v>167</v>
      </c>
      <c r="P8" s="15" t="s">
        <v>167</v>
      </c>
      <c r="Q8" s="92" t="s">
        <v>167</v>
      </c>
    </row>
    <row r="9" spans="1:17" s="18" customFormat="1" ht="15" customHeight="1">
      <c r="A9" s="93" t="s">
        <v>67</v>
      </c>
      <c r="B9" s="30"/>
      <c r="C9" s="16">
        <v>2</v>
      </c>
      <c r="D9" s="185">
        <v>6640</v>
      </c>
      <c r="E9" s="185">
        <f aca="true" t="shared" si="0" ref="E9:L9">E10+E11</f>
        <v>0</v>
      </c>
      <c r="F9" s="186">
        <v>377</v>
      </c>
      <c r="G9" s="185">
        <f t="shared" si="0"/>
        <v>0</v>
      </c>
      <c r="H9" s="185">
        <f t="shared" si="0"/>
        <v>0</v>
      </c>
      <c r="I9" s="185">
        <f t="shared" si="0"/>
        <v>0</v>
      </c>
      <c r="J9" s="185">
        <f t="shared" si="0"/>
        <v>0</v>
      </c>
      <c r="K9" s="185">
        <f t="shared" si="0"/>
        <v>0</v>
      </c>
      <c r="L9" s="185">
        <f t="shared" si="0"/>
        <v>0</v>
      </c>
      <c r="M9" s="32">
        <v>7017</v>
      </c>
      <c r="N9" s="32" t="s">
        <v>167</v>
      </c>
      <c r="O9" s="17" t="s">
        <v>167</v>
      </c>
      <c r="P9" s="17" t="s">
        <v>167</v>
      </c>
      <c r="Q9" s="94" t="s">
        <v>167</v>
      </c>
    </row>
    <row r="10" spans="1:17" s="18" customFormat="1" ht="15" customHeight="1">
      <c r="A10" s="93" t="s">
        <v>68</v>
      </c>
      <c r="B10" s="27"/>
      <c r="C10" s="16">
        <v>3</v>
      </c>
      <c r="D10" s="185">
        <f>6597+43</f>
        <v>6640</v>
      </c>
      <c r="E10" s="187"/>
      <c r="F10" s="187">
        <v>377</v>
      </c>
      <c r="G10" s="32"/>
      <c r="H10" s="32"/>
      <c r="I10" s="32"/>
      <c r="J10" s="32"/>
      <c r="K10" s="32"/>
      <c r="L10" s="32"/>
      <c r="M10" s="32">
        <f>D10+F10</f>
        <v>7017</v>
      </c>
      <c r="N10" s="32" t="s">
        <v>167</v>
      </c>
      <c r="O10" s="17" t="s">
        <v>167</v>
      </c>
      <c r="P10" s="17" t="s">
        <v>167</v>
      </c>
      <c r="Q10" s="94" t="s">
        <v>167</v>
      </c>
    </row>
    <row r="11" spans="1:17" s="18" customFormat="1" ht="15" customHeight="1">
      <c r="A11" s="93" t="s">
        <v>69</v>
      </c>
      <c r="B11" s="27"/>
      <c r="C11" s="16">
        <v>4</v>
      </c>
      <c r="D11" s="186"/>
      <c r="E11" s="187"/>
      <c r="F11" s="32"/>
      <c r="G11" s="32"/>
      <c r="H11" s="32"/>
      <c r="I11" s="32"/>
      <c r="J11" s="32"/>
      <c r="K11" s="32"/>
      <c r="L11" s="32"/>
      <c r="M11" s="187">
        <f>D11+F11</f>
        <v>0</v>
      </c>
      <c r="N11" s="32" t="s">
        <v>167</v>
      </c>
      <c r="O11" s="17" t="s">
        <v>167</v>
      </c>
      <c r="P11" s="17" t="s">
        <v>167</v>
      </c>
      <c r="Q11" s="94" t="s">
        <v>167</v>
      </c>
    </row>
    <row r="12" spans="1:17" s="18" customFormat="1" ht="15" customHeight="1">
      <c r="A12" s="93" t="s">
        <v>70</v>
      </c>
      <c r="B12" s="30"/>
      <c r="C12" s="16">
        <v>5</v>
      </c>
      <c r="D12" s="185"/>
      <c r="E12" s="32"/>
      <c r="F12" s="32">
        <v>0</v>
      </c>
      <c r="G12" s="32"/>
      <c r="H12" s="32"/>
      <c r="I12" s="32"/>
      <c r="J12" s="32"/>
      <c r="K12" s="32"/>
      <c r="L12" s="32"/>
      <c r="M12" s="32">
        <v>0</v>
      </c>
      <c r="N12" s="32" t="s">
        <v>167</v>
      </c>
      <c r="O12" s="17" t="s">
        <v>167</v>
      </c>
      <c r="P12" s="17" t="s">
        <v>167</v>
      </c>
      <c r="Q12" s="94" t="s">
        <v>167</v>
      </c>
    </row>
    <row r="13" spans="1:17" s="18" customFormat="1" ht="15" customHeight="1">
      <c r="A13" s="93" t="s">
        <v>71</v>
      </c>
      <c r="B13" s="30"/>
      <c r="C13" s="16">
        <v>6</v>
      </c>
      <c r="D13" s="185">
        <v>0</v>
      </c>
      <c r="E13" s="32"/>
      <c r="F13" s="32">
        <v>0</v>
      </c>
      <c r="G13" s="32"/>
      <c r="H13" s="32"/>
      <c r="I13" s="32"/>
      <c r="J13" s="32"/>
      <c r="K13" s="32"/>
      <c r="L13" s="32"/>
      <c r="M13" s="32">
        <v>0</v>
      </c>
      <c r="N13" s="32" t="s">
        <v>167</v>
      </c>
      <c r="O13" s="17" t="s">
        <v>167</v>
      </c>
      <c r="P13" s="17" t="s">
        <v>167</v>
      </c>
      <c r="Q13" s="94" t="s">
        <v>167</v>
      </c>
    </row>
    <row r="14" spans="1:17" s="18" customFormat="1" ht="15" customHeight="1">
      <c r="A14" s="93" t="s">
        <v>72</v>
      </c>
      <c r="B14" s="30"/>
      <c r="C14" s="16">
        <v>7</v>
      </c>
      <c r="D14" s="185"/>
      <c r="E14" s="32"/>
      <c r="F14" s="32"/>
      <c r="G14" s="32"/>
      <c r="H14" s="32"/>
      <c r="I14" s="32"/>
      <c r="J14" s="32"/>
      <c r="K14" s="32"/>
      <c r="L14" s="32"/>
      <c r="M14" s="32"/>
      <c r="N14" s="32" t="s">
        <v>167</v>
      </c>
      <c r="O14" s="17" t="s">
        <v>167</v>
      </c>
      <c r="P14" s="17" t="s">
        <v>167</v>
      </c>
      <c r="Q14" s="94" t="s">
        <v>167</v>
      </c>
    </row>
    <row r="15" spans="1:17" s="18" customFormat="1" ht="15" customHeight="1">
      <c r="A15" s="93" t="s">
        <v>73</v>
      </c>
      <c r="B15" s="30"/>
      <c r="C15" s="16">
        <v>8</v>
      </c>
      <c r="D15" s="185"/>
      <c r="E15" s="32"/>
      <c r="F15" s="32"/>
      <c r="G15" s="32"/>
      <c r="H15" s="32"/>
      <c r="I15" s="32"/>
      <c r="J15" s="32"/>
      <c r="K15" s="32"/>
      <c r="L15" s="32"/>
      <c r="M15" s="32"/>
      <c r="N15" s="32" t="s">
        <v>167</v>
      </c>
      <c r="O15" s="17" t="s">
        <v>167</v>
      </c>
      <c r="P15" s="17" t="s">
        <v>167</v>
      </c>
      <c r="Q15" s="94" t="s">
        <v>167</v>
      </c>
    </row>
    <row r="16" spans="1:17" s="18" customFormat="1" ht="15" customHeight="1">
      <c r="A16" s="93" t="s">
        <v>74</v>
      </c>
      <c r="B16" s="30"/>
      <c r="C16" s="16">
        <v>9</v>
      </c>
      <c r="D16" s="185"/>
      <c r="E16" s="32"/>
      <c r="F16" s="32"/>
      <c r="G16" s="32"/>
      <c r="H16" s="32"/>
      <c r="I16" s="32"/>
      <c r="J16" s="32"/>
      <c r="K16" s="32"/>
      <c r="L16" s="32"/>
      <c r="M16" s="32"/>
      <c r="N16" s="32" t="s">
        <v>167</v>
      </c>
      <c r="O16" s="17" t="s">
        <v>167</v>
      </c>
      <c r="P16" s="17" t="s">
        <v>167</v>
      </c>
      <c r="Q16" s="94" t="s">
        <v>167</v>
      </c>
    </row>
    <row r="17" spans="1:17" s="18" customFormat="1" ht="15" customHeight="1">
      <c r="A17" s="93" t="s">
        <v>75</v>
      </c>
      <c r="B17" s="37"/>
      <c r="C17" s="16">
        <v>10</v>
      </c>
      <c r="D17" s="185"/>
      <c r="E17" s="32"/>
      <c r="F17" s="32"/>
      <c r="G17" s="32"/>
      <c r="H17" s="32"/>
      <c r="I17" s="32"/>
      <c r="J17" s="32"/>
      <c r="K17" s="32"/>
      <c r="L17" s="32"/>
      <c r="M17" s="32"/>
      <c r="N17" s="32" t="s">
        <v>167</v>
      </c>
      <c r="O17" s="17" t="s">
        <v>167</v>
      </c>
      <c r="P17" s="17" t="s">
        <v>167</v>
      </c>
      <c r="Q17" s="94" t="s">
        <v>167</v>
      </c>
    </row>
    <row r="18" spans="1:17" s="18" customFormat="1" ht="15" customHeight="1">
      <c r="A18" s="93" t="s">
        <v>76</v>
      </c>
      <c r="B18" s="30"/>
      <c r="C18" s="16">
        <v>11</v>
      </c>
      <c r="D18" s="185"/>
      <c r="E18" s="32"/>
      <c r="F18" s="32"/>
      <c r="G18" s="32"/>
      <c r="H18" s="32"/>
      <c r="I18" s="32"/>
      <c r="J18" s="32"/>
      <c r="K18" s="32"/>
      <c r="L18" s="32"/>
      <c r="M18" s="32"/>
      <c r="N18" s="32" t="s">
        <v>167</v>
      </c>
      <c r="O18" s="17" t="s">
        <v>167</v>
      </c>
      <c r="P18" s="17" t="s">
        <v>167</v>
      </c>
      <c r="Q18" s="94" t="s">
        <v>167</v>
      </c>
    </row>
    <row r="19" spans="1:17" s="18" customFormat="1" ht="15" customHeight="1">
      <c r="A19" s="93" t="s">
        <v>77</v>
      </c>
      <c r="B19" s="38"/>
      <c r="C19" s="16">
        <v>12</v>
      </c>
      <c r="D19" s="185"/>
      <c r="E19" s="32"/>
      <c r="F19" s="32"/>
      <c r="G19" s="32"/>
      <c r="H19" s="32"/>
      <c r="I19" s="32"/>
      <c r="J19" s="32"/>
      <c r="K19" s="32"/>
      <c r="L19" s="32"/>
      <c r="M19" s="32"/>
      <c r="N19" s="32" t="s">
        <v>167</v>
      </c>
      <c r="O19" s="17" t="s">
        <v>167</v>
      </c>
      <c r="P19" s="17" t="s">
        <v>167</v>
      </c>
      <c r="Q19" s="94" t="s">
        <v>167</v>
      </c>
    </row>
    <row r="20" spans="1:17" s="18" customFormat="1" ht="15" customHeight="1">
      <c r="A20" s="93" t="s">
        <v>78</v>
      </c>
      <c r="B20" s="30"/>
      <c r="C20" s="16">
        <v>13</v>
      </c>
      <c r="D20" s="185"/>
      <c r="E20" s="32"/>
      <c r="F20" s="32"/>
      <c r="G20" s="32"/>
      <c r="H20" s="32"/>
      <c r="I20" s="32"/>
      <c r="J20" s="32"/>
      <c r="K20" s="32"/>
      <c r="L20" s="32"/>
      <c r="M20" s="32"/>
      <c r="N20" s="32" t="s">
        <v>167</v>
      </c>
      <c r="O20" s="17" t="s">
        <v>167</v>
      </c>
      <c r="P20" s="17" t="s">
        <v>167</v>
      </c>
      <c r="Q20" s="94" t="s">
        <v>167</v>
      </c>
    </row>
    <row r="21" spans="1:17" s="18" customFormat="1" ht="15" customHeight="1">
      <c r="A21" s="93" t="s">
        <v>79</v>
      </c>
      <c r="B21" s="30"/>
      <c r="C21" s="16">
        <v>14</v>
      </c>
      <c r="D21" s="185"/>
      <c r="E21" s="32"/>
      <c r="F21" s="32"/>
      <c r="G21" s="32"/>
      <c r="H21" s="32"/>
      <c r="I21" s="32"/>
      <c r="J21" s="32"/>
      <c r="K21" s="32"/>
      <c r="L21" s="32"/>
      <c r="M21" s="32"/>
      <c r="N21" s="32" t="s">
        <v>167</v>
      </c>
      <c r="O21" s="17" t="s">
        <v>167</v>
      </c>
      <c r="P21" s="17" t="s">
        <v>167</v>
      </c>
      <c r="Q21" s="94" t="s">
        <v>167</v>
      </c>
    </row>
    <row r="22" spans="1:17" s="18" customFormat="1" ht="15" customHeight="1">
      <c r="A22" s="93" t="s">
        <v>80</v>
      </c>
      <c r="B22" s="30"/>
      <c r="C22" s="16">
        <v>15</v>
      </c>
      <c r="D22" s="185"/>
      <c r="E22" s="32"/>
      <c r="F22" s="32"/>
      <c r="G22" s="32"/>
      <c r="H22" s="32"/>
      <c r="I22" s="32"/>
      <c r="J22" s="32"/>
      <c r="K22" s="32"/>
      <c r="L22" s="32"/>
      <c r="M22" s="32"/>
      <c r="N22" s="32" t="s">
        <v>167</v>
      </c>
      <c r="O22" s="17" t="s">
        <v>167</v>
      </c>
      <c r="P22" s="17" t="s">
        <v>167</v>
      </c>
      <c r="Q22" s="94" t="s">
        <v>167</v>
      </c>
    </row>
    <row r="23" spans="1:17" s="18" customFormat="1" ht="15" customHeight="1">
      <c r="A23" s="93" t="s">
        <v>81</v>
      </c>
      <c r="B23" s="30"/>
      <c r="C23" s="16">
        <v>16</v>
      </c>
      <c r="D23" s="185"/>
      <c r="E23" s="32"/>
      <c r="F23" s="32"/>
      <c r="G23" s="32"/>
      <c r="H23" s="32"/>
      <c r="I23" s="32"/>
      <c r="J23" s="32"/>
      <c r="K23" s="32"/>
      <c r="L23" s="32"/>
      <c r="M23" s="32"/>
      <c r="N23" s="32" t="s">
        <v>167</v>
      </c>
      <c r="O23" s="17" t="s">
        <v>167</v>
      </c>
      <c r="P23" s="17" t="s">
        <v>167</v>
      </c>
      <c r="Q23" s="94" t="s">
        <v>167</v>
      </c>
    </row>
    <row r="24" spans="1:17" s="18" customFormat="1" ht="15" customHeight="1">
      <c r="A24" s="93" t="s">
        <v>82</v>
      </c>
      <c r="B24" s="30"/>
      <c r="C24" s="16">
        <v>17</v>
      </c>
      <c r="D24" s="185"/>
      <c r="E24" s="32"/>
      <c r="F24" s="32"/>
      <c r="G24" s="32"/>
      <c r="H24" s="32"/>
      <c r="I24" s="32"/>
      <c r="J24" s="32"/>
      <c r="K24" s="32"/>
      <c r="L24" s="32"/>
      <c r="M24" s="32"/>
      <c r="N24" s="32" t="s">
        <v>167</v>
      </c>
      <c r="O24" s="17" t="s">
        <v>167</v>
      </c>
      <c r="P24" s="17" t="s">
        <v>167</v>
      </c>
      <c r="Q24" s="94" t="s">
        <v>167</v>
      </c>
    </row>
    <row r="25" spans="1:17" s="18" customFormat="1" ht="15" customHeight="1">
      <c r="A25" s="93" t="s">
        <v>83</v>
      </c>
      <c r="B25" s="30"/>
      <c r="C25" s="16">
        <v>18</v>
      </c>
      <c r="D25" s="185"/>
      <c r="E25" s="32"/>
      <c r="F25" s="32"/>
      <c r="G25" s="32"/>
      <c r="H25" s="32"/>
      <c r="I25" s="32"/>
      <c r="J25" s="32"/>
      <c r="K25" s="32"/>
      <c r="L25" s="32"/>
      <c r="M25" s="32"/>
      <c r="N25" s="32" t="s">
        <v>167</v>
      </c>
      <c r="O25" s="17" t="s">
        <v>167</v>
      </c>
      <c r="P25" s="17" t="s">
        <v>167</v>
      </c>
      <c r="Q25" s="94" t="s">
        <v>167</v>
      </c>
    </row>
    <row r="26" spans="1:17" s="18" customFormat="1" ht="15" customHeight="1">
      <c r="A26" s="93" t="s">
        <v>84</v>
      </c>
      <c r="B26" s="30"/>
      <c r="C26" s="16">
        <v>19</v>
      </c>
      <c r="D26" s="185"/>
      <c r="E26" s="32"/>
      <c r="F26" s="32"/>
      <c r="G26" s="32"/>
      <c r="H26" s="32"/>
      <c r="I26" s="32"/>
      <c r="J26" s="32"/>
      <c r="K26" s="32"/>
      <c r="L26" s="32"/>
      <c r="M26" s="32"/>
      <c r="N26" s="32" t="s">
        <v>167</v>
      </c>
      <c r="O26" s="17" t="s">
        <v>167</v>
      </c>
      <c r="P26" s="17" t="s">
        <v>167</v>
      </c>
      <c r="Q26" s="94" t="s">
        <v>167</v>
      </c>
    </row>
    <row r="27" spans="1:17" s="18" customFormat="1" ht="15" customHeight="1">
      <c r="A27" s="93" t="s">
        <v>85</v>
      </c>
      <c r="B27" s="30"/>
      <c r="C27" s="16">
        <v>20</v>
      </c>
      <c r="D27" s="185">
        <v>470</v>
      </c>
      <c r="E27" s="32"/>
      <c r="F27" s="32"/>
      <c r="G27" s="32"/>
      <c r="H27" s="32"/>
      <c r="I27" s="32"/>
      <c r="J27" s="32"/>
      <c r="K27" s="32"/>
      <c r="L27" s="32"/>
      <c r="M27" s="32">
        <v>470</v>
      </c>
      <c r="N27" s="32" t="s">
        <v>167</v>
      </c>
      <c r="O27" s="17" t="s">
        <v>167</v>
      </c>
      <c r="P27" s="17" t="s">
        <v>167</v>
      </c>
      <c r="Q27" s="94" t="s">
        <v>167</v>
      </c>
    </row>
    <row r="28" spans="1:17" s="18" customFormat="1" ht="15" customHeight="1">
      <c r="A28" s="93" t="s">
        <v>86</v>
      </c>
      <c r="B28" s="27"/>
      <c r="C28" s="16">
        <v>21</v>
      </c>
      <c r="D28" s="185">
        <v>470</v>
      </c>
      <c r="E28" s="32"/>
      <c r="F28" s="32"/>
      <c r="G28" s="32"/>
      <c r="H28" s="32"/>
      <c r="I28" s="32"/>
      <c r="J28" s="32"/>
      <c r="K28" s="32"/>
      <c r="L28" s="32"/>
      <c r="M28" s="32">
        <v>470</v>
      </c>
      <c r="N28" s="32" t="s">
        <v>167</v>
      </c>
      <c r="O28" s="17" t="s">
        <v>167</v>
      </c>
      <c r="P28" s="17" t="s">
        <v>167</v>
      </c>
      <c r="Q28" s="94" t="s">
        <v>167</v>
      </c>
    </row>
    <row r="29" spans="1:17" s="18" customFormat="1" ht="15" customHeight="1">
      <c r="A29" s="93" t="s">
        <v>87</v>
      </c>
      <c r="B29" s="27"/>
      <c r="C29" s="16">
        <v>22</v>
      </c>
      <c r="D29" s="185"/>
      <c r="E29" s="32"/>
      <c r="F29" s="32"/>
      <c r="G29" s="32"/>
      <c r="H29" s="32"/>
      <c r="I29" s="32"/>
      <c r="J29" s="32"/>
      <c r="K29" s="32"/>
      <c r="L29" s="32"/>
      <c r="M29" s="32"/>
      <c r="N29" s="32" t="s">
        <v>167</v>
      </c>
      <c r="O29" s="17" t="s">
        <v>167</v>
      </c>
      <c r="P29" s="17" t="s">
        <v>167</v>
      </c>
      <c r="Q29" s="94" t="s">
        <v>167</v>
      </c>
    </row>
    <row r="30" spans="1:17" s="18" customFormat="1" ht="15" customHeight="1">
      <c r="A30" s="93" t="s">
        <v>88</v>
      </c>
      <c r="B30" s="30"/>
      <c r="C30" s="16">
        <v>23</v>
      </c>
      <c r="D30" s="185"/>
      <c r="E30" s="32"/>
      <c r="F30" s="32"/>
      <c r="G30" s="32"/>
      <c r="H30" s="32"/>
      <c r="I30" s="32"/>
      <c r="J30" s="32"/>
      <c r="K30" s="32"/>
      <c r="L30" s="32"/>
      <c r="M30" s="32"/>
      <c r="N30" s="32" t="s">
        <v>167</v>
      </c>
      <c r="O30" s="17" t="s">
        <v>167</v>
      </c>
      <c r="P30" s="17" t="s">
        <v>167</v>
      </c>
      <c r="Q30" s="94" t="s">
        <v>167</v>
      </c>
    </row>
    <row r="31" spans="1:17" s="18" customFormat="1" ht="15" customHeight="1">
      <c r="A31" s="93" t="s">
        <v>89</v>
      </c>
      <c r="B31" s="30"/>
      <c r="C31" s="16">
        <v>24</v>
      </c>
      <c r="D31" s="185"/>
      <c r="E31" s="32"/>
      <c r="F31" s="32"/>
      <c r="G31" s="32"/>
      <c r="H31" s="32"/>
      <c r="I31" s="32"/>
      <c r="J31" s="32"/>
      <c r="K31" s="32"/>
      <c r="L31" s="32"/>
      <c r="M31" s="32"/>
      <c r="N31" s="32" t="s">
        <v>167</v>
      </c>
      <c r="O31" s="17" t="s">
        <v>167</v>
      </c>
      <c r="P31" s="17" t="s">
        <v>167</v>
      </c>
      <c r="Q31" s="94" t="s">
        <v>167</v>
      </c>
    </row>
    <row r="32" spans="1:17" s="18" customFormat="1" ht="15" customHeight="1">
      <c r="A32" s="93" t="s">
        <v>90</v>
      </c>
      <c r="B32" s="30"/>
      <c r="C32" s="16">
        <v>25</v>
      </c>
      <c r="D32" s="185"/>
      <c r="E32" s="32"/>
      <c r="F32" s="32"/>
      <c r="G32" s="32"/>
      <c r="H32" s="32"/>
      <c r="I32" s="32"/>
      <c r="J32" s="32"/>
      <c r="K32" s="32"/>
      <c r="L32" s="32"/>
      <c r="M32" s="32"/>
      <c r="N32" s="32" t="s">
        <v>167</v>
      </c>
      <c r="O32" s="17" t="s">
        <v>167</v>
      </c>
      <c r="P32" s="17" t="s">
        <v>167</v>
      </c>
      <c r="Q32" s="94" t="s">
        <v>167</v>
      </c>
    </row>
    <row r="33" spans="1:17" s="18" customFormat="1" ht="15" customHeight="1">
      <c r="A33" s="93" t="s">
        <v>91</v>
      </c>
      <c r="B33" s="30"/>
      <c r="C33" s="16">
        <v>26</v>
      </c>
      <c r="D33" s="185"/>
      <c r="E33" s="32"/>
      <c r="F33" s="32"/>
      <c r="G33" s="32"/>
      <c r="H33" s="32"/>
      <c r="I33" s="32"/>
      <c r="J33" s="32"/>
      <c r="K33" s="32"/>
      <c r="L33" s="32"/>
      <c r="M33" s="32"/>
      <c r="N33" s="32" t="s">
        <v>167</v>
      </c>
      <c r="O33" s="17" t="s">
        <v>167</v>
      </c>
      <c r="P33" s="17" t="s">
        <v>167</v>
      </c>
      <c r="Q33" s="94" t="s">
        <v>167</v>
      </c>
    </row>
    <row r="34" spans="1:17" s="18" customFormat="1" ht="15" customHeight="1">
      <c r="A34" s="93" t="s">
        <v>92</v>
      </c>
      <c r="B34" s="30"/>
      <c r="C34" s="16">
        <v>27</v>
      </c>
      <c r="D34" s="185">
        <v>58990</v>
      </c>
      <c r="E34" s="32"/>
      <c r="F34" s="32">
        <v>562</v>
      </c>
      <c r="G34" s="32"/>
      <c r="H34" s="32"/>
      <c r="I34" s="32"/>
      <c r="J34" s="32"/>
      <c r="K34" s="32"/>
      <c r="L34" s="32"/>
      <c r="M34" s="185">
        <v>59552</v>
      </c>
      <c r="N34" s="32" t="s">
        <v>167</v>
      </c>
      <c r="O34" s="17" t="s">
        <v>167</v>
      </c>
      <c r="P34" s="17" t="s">
        <v>167</v>
      </c>
      <c r="Q34" s="94" t="s">
        <v>167</v>
      </c>
    </row>
    <row r="35" spans="1:17" s="18" customFormat="1" ht="15" customHeight="1">
      <c r="A35" s="93" t="s">
        <v>93</v>
      </c>
      <c r="B35" s="30"/>
      <c r="C35" s="16">
        <v>28</v>
      </c>
      <c r="D35" s="185"/>
      <c r="E35" s="32"/>
      <c r="F35" s="32"/>
      <c r="G35" s="32"/>
      <c r="H35" s="32"/>
      <c r="I35" s="32"/>
      <c r="J35" s="32"/>
      <c r="K35" s="32"/>
      <c r="L35" s="32"/>
      <c r="M35" s="32"/>
      <c r="N35" s="32" t="s">
        <v>167</v>
      </c>
      <c r="O35" s="17" t="s">
        <v>167</v>
      </c>
      <c r="P35" s="17" t="s">
        <v>167</v>
      </c>
      <c r="Q35" s="94" t="s">
        <v>167</v>
      </c>
    </row>
    <row r="36" spans="1:17" s="18" customFormat="1" ht="15" customHeight="1">
      <c r="A36" s="93" t="s">
        <v>94</v>
      </c>
      <c r="B36" s="30"/>
      <c r="C36" s="16">
        <v>29</v>
      </c>
      <c r="D36" s="185">
        <v>58990</v>
      </c>
      <c r="E36" s="32"/>
      <c r="F36" s="32">
        <v>562</v>
      </c>
      <c r="G36" s="32"/>
      <c r="H36" s="32"/>
      <c r="I36" s="32"/>
      <c r="J36" s="32"/>
      <c r="K36" s="32"/>
      <c r="L36" s="32"/>
      <c r="M36" s="185">
        <v>59552</v>
      </c>
      <c r="N36" s="32" t="s">
        <v>167</v>
      </c>
      <c r="O36" s="17" t="s">
        <v>167</v>
      </c>
      <c r="P36" s="17" t="s">
        <v>167</v>
      </c>
      <c r="Q36" s="94" t="s">
        <v>167</v>
      </c>
    </row>
    <row r="37" spans="1:17" s="18" customFormat="1" ht="15" customHeight="1">
      <c r="A37" s="93" t="s">
        <v>95</v>
      </c>
      <c r="B37" s="30"/>
      <c r="C37" s="16">
        <v>30</v>
      </c>
      <c r="D37" s="185">
        <v>53939</v>
      </c>
      <c r="E37" s="32"/>
      <c r="F37" s="32">
        <v>562</v>
      </c>
      <c r="G37" s="32"/>
      <c r="H37" s="32"/>
      <c r="I37" s="32"/>
      <c r="J37" s="32"/>
      <c r="K37" s="32"/>
      <c r="L37" s="32"/>
      <c r="M37" s="185">
        <v>54401</v>
      </c>
      <c r="N37" s="32" t="s">
        <v>167</v>
      </c>
      <c r="O37" s="17" t="s">
        <v>167</v>
      </c>
      <c r="P37" s="17" t="s">
        <v>167</v>
      </c>
      <c r="Q37" s="94" t="s">
        <v>167</v>
      </c>
    </row>
    <row r="38" spans="1:17" s="18" customFormat="1" ht="15" customHeight="1">
      <c r="A38" s="93" t="s">
        <v>96</v>
      </c>
      <c r="B38" s="30"/>
      <c r="C38" s="16">
        <v>31</v>
      </c>
      <c r="D38" s="185">
        <v>5051</v>
      </c>
      <c r="E38" s="32"/>
      <c r="F38" s="32"/>
      <c r="G38" s="32"/>
      <c r="H38" s="32"/>
      <c r="I38" s="32"/>
      <c r="J38" s="32"/>
      <c r="K38" s="32"/>
      <c r="L38" s="32"/>
      <c r="M38" s="185">
        <v>5051</v>
      </c>
      <c r="N38" s="32" t="s">
        <v>167</v>
      </c>
      <c r="O38" s="17" t="s">
        <v>167</v>
      </c>
      <c r="P38" s="17" t="s">
        <v>167</v>
      </c>
      <c r="Q38" s="94" t="s">
        <v>167</v>
      </c>
    </row>
    <row r="39" spans="1:17" s="18" customFormat="1" ht="15" customHeight="1">
      <c r="A39" s="93" t="s">
        <v>97</v>
      </c>
      <c r="B39" s="30"/>
      <c r="C39" s="16">
        <v>32</v>
      </c>
      <c r="D39" s="185"/>
      <c r="E39" s="32"/>
      <c r="F39" s="32"/>
      <c r="G39" s="32"/>
      <c r="H39" s="32"/>
      <c r="I39" s="32"/>
      <c r="J39" s="32"/>
      <c r="K39" s="32"/>
      <c r="L39" s="32"/>
      <c r="M39" s="32"/>
      <c r="N39" s="32" t="s">
        <v>167</v>
      </c>
      <c r="O39" s="17" t="s">
        <v>167</v>
      </c>
      <c r="P39" s="17" t="s">
        <v>167</v>
      </c>
      <c r="Q39" s="94" t="s">
        <v>167</v>
      </c>
    </row>
    <row r="40" spans="1:17" s="18" customFormat="1" ht="15" customHeight="1">
      <c r="A40" s="93" t="s">
        <v>98</v>
      </c>
      <c r="B40" s="30"/>
      <c r="C40" s="16">
        <v>33</v>
      </c>
      <c r="D40" s="185"/>
      <c r="E40" s="32"/>
      <c r="F40" s="32"/>
      <c r="G40" s="32"/>
      <c r="H40" s="32"/>
      <c r="I40" s="32"/>
      <c r="J40" s="32"/>
      <c r="K40" s="32"/>
      <c r="L40" s="32"/>
      <c r="M40" s="32"/>
      <c r="N40" s="32" t="s">
        <v>167</v>
      </c>
      <c r="O40" s="17" t="s">
        <v>167</v>
      </c>
      <c r="P40" s="17" t="s">
        <v>167</v>
      </c>
      <c r="Q40" s="94" t="s">
        <v>167</v>
      </c>
    </row>
    <row r="41" spans="1:17" s="18" customFormat="1" ht="15" customHeight="1">
      <c r="A41" s="93" t="s">
        <v>99</v>
      </c>
      <c r="B41" s="30"/>
      <c r="C41" s="16">
        <v>34</v>
      </c>
      <c r="D41" s="185"/>
      <c r="E41" s="32"/>
      <c r="F41" s="32"/>
      <c r="G41" s="32"/>
      <c r="H41" s="32"/>
      <c r="I41" s="32"/>
      <c r="J41" s="32"/>
      <c r="K41" s="32"/>
      <c r="L41" s="32"/>
      <c r="M41" s="32"/>
      <c r="N41" s="32" t="s">
        <v>167</v>
      </c>
      <c r="O41" s="17" t="s">
        <v>167</v>
      </c>
      <c r="P41" s="17" t="s">
        <v>167</v>
      </c>
      <c r="Q41" s="94" t="s">
        <v>167</v>
      </c>
    </row>
    <row r="42" spans="1:17" s="18" customFormat="1" ht="15" customHeight="1">
      <c r="A42" s="93" t="s">
        <v>100</v>
      </c>
      <c r="B42" s="30"/>
      <c r="C42" s="16">
        <v>35</v>
      </c>
      <c r="D42" s="185"/>
      <c r="E42" s="32"/>
      <c r="F42" s="32"/>
      <c r="G42" s="32"/>
      <c r="H42" s="32"/>
      <c r="I42" s="32"/>
      <c r="J42" s="32"/>
      <c r="K42" s="32"/>
      <c r="L42" s="32"/>
      <c r="M42" s="32"/>
      <c r="N42" s="32" t="s">
        <v>167</v>
      </c>
      <c r="O42" s="17" t="s">
        <v>167</v>
      </c>
      <c r="P42" s="17" t="s">
        <v>167</v>
      </c>
      <c r="Q42" s="94" t="s">
        <v>167</v>
      </c>
    </row>
    <row r="43" spans="1:17" s="18" customFormat="1" ht="15" customHeight="1">
      <c r="A43" s="93" t="s">
        <v>101</v>
      </c>
      <c r="B43" s="30"/>
      <c r="C43" s="16">
        <v>36</v>
      </c>
      <c r="D43" s="185"/>
      <c r="E43" s="32"/>
      <c r="F43" s="32"/>
      <c r="G43" s="32"/>
      <c r="H43" s="32"/>
      <c r="I43" s="32"/>
      <c r="J43" s="32"/>
      <c r="K43" s="32"/>
      <c r="L43" s="32"/>
      <c r="M43" s="32"/>
      <c r="N43" s="32" t="s">
        <v>167</v>
      </c>
      <c r="O43" s="17" t="s">
        <v>167</v>
      </c>
      <c r="P43" s="17" t="s">
        <v>167</v>
      </c>
      <c r="Q43" s="94" t="s">
        <v>167</v>
      </c>
    </row>
    <row r="44" spans="1:17" s="18" customFormat="1" ht="15" customHeight="1">
      <c r="A44" s="93" t="s">
        <v>102</v>
      </c>
      <c r="B44" s="30"/>
      <c r="C44" s="16">
        <v>37</v>
      </c>
      <c r="D44" s="185"/>
      <c r="E44" s="32"/>
      <c r="F44" s="32"/>
      <c r="G44" s="32"/>
      <c r="H44" s="32"/>
      <c r="I44" s="32"/>
      <c r="J44" s="32"/>
      <c r="K44" s="32"/>
      <c r="L44" s="32"/>
      <c r="M44" s="32"/>
      <c r="N44" s="32" t="s">
        <v>167</v>
      </c>
      <c r="O44" s="17" t="s">
        <v>167</v>
      </c>
      <c r="P44" s="17" t="s">
        <v>167</v>
      </c>
      <c r="Q44" s="94" t="s">
        <v>167</v>
      </c>
    </row>
    <row r="45" spans="1:17" s="18" customFormat="1" ht="15" customHeight="1">
      <c r="A45" s="93" t="s">
        <v>103</v>
      </c>
      <c r="B45" s="30"/>
      <c r="C45" s="16">
        <v>38</v>
      </c>
      <c r="D45" s="185"/>
      <c r="E45" s="32"/>
      <c r="F45" s="32"/>
      <c r="G45" s="32"/>
      <c r="H45" s="32"/>
      <c r="I45" s="32"/>
      <c r="J45" s="32"/>
      <c r="K45" s="32"/>
      <c r="L45" s="32"/>
      <c r="M45" s="32"/>
      <c r="N45" s="32" t="s">
        <v>167</v>
      </c>
      <c r="O45" s="17" t="s">
        <v>167</v>
      </c>
      <c r="P45" s="17" t="s">
        <v>167</v>
      </c>
      <c r="Q45" s="94" t="s">
        <v>167</v>
      </c>
    </row>
    <row r="46" spans="1:17" s="18" customFormat="1" ht="15" customHeight="1">
      <c r="A46" s="93" t="s">
        <v>104</v>
      </c>
      <c r="B46" s="30"/>
      <c r="C46" s="16">
        <v>39</v>
      </c>
      <c r="D46" s="185"/>
      <c r="E46" s="32"/>
      <c r="F46" s="32"/>
      <c r="G46" s="32"/>
      <c r="H46" s="32"/>
      <c r="I46" s="32"/>
      <c r="J46" s="32"/>
      <c r="K46" s="32"/>
      <c r="L46" s="32"/>
      <c r="M46" s="32"/>
      <c r="N46" s="32" t="s">
        <v>167</v>
      </c>
      <c r="O46" s="17" t="s">
        <v>167</v>
      </c>
      <c r="P46" s="17" t="s">
        <v>167</v>
      </c>
      <c r="Q46" s="94" t="s">
        <v>167</v>
      </c>
    </row>
    <row r="47" spans="1:17" s="18" customFormat="1" ht="15" customHeight="1">
      <c r="A47" s="93" t="s">
        <v>105</v>
      </c>
      <c r="B47" s="30"/>
      <c r="C47" s="16">
        <v>40</v>
      </c>
      <c r="D47" s="185"/>
      <c r="E47" s="32"/>
      <c r="F47" s="32"/>
      <c r="G47" s="32"/>
      <c r="H47" s="32"/>
      <c r="I47" s="32"/>
      <c r="J47" s="32"/>
      <c r="K47" s="32"/>
      <c r="L47" s="32"/>
      <c r="M47" s="32"/>
      <c r="N47" s="32" t="s">
        <v>167</v>
      </c>
      <c r="O47" s="17" t="s">
        <v>167</v>
      </c>
      <c r="P47" s="17" t="s">
        <v>167</v>
      </c>
      <c r="Q47" s="94" t="s">
        <v>167</v>
      </c>
    </row>
    <row r="48" spans="1:17" s="18" customFormat="1" ht="15" customHeight="1">
      <c r="A48" s="93" t="s">
        <v>106</v>
      </c>
      <c r="B48" s="30"/>
      <c r="C48" s="16">
        <v>41</v>
      </c>
      <c r="D48" s="185"/>
      <c r="E48" s="32"/>
      <c r="F48" s="32"/>
      <c r="G48" s="32"/>
      <c r="H48" s="32"/>
      <c r="I48" s="32"/>
      <c r="J48" s="32"/>
      <c r="K48" s="32"/>
      <c r="L48" s="32"/>
      <c r="M48" s="32"/>
      <c r="N48" s="32" t="s">
        <v>167</v>
      </c>
      <c r="O48" s="17" t="s">
        <v>167</v>
      </c>
      <c r="P48" s="17" t="s">
        <v>167</v>
      </c>
      <c r="Q48" s="94" t="s">
        <v>167</v>
      </c>
    </row>
    <row r="49" spans="1:17" s="18" customFormat="1" ht="15" customHeight="1">
      <c r="A49" s="93" t="s">
        <v>107</v>
      </c>
      <c r="B49" s="30"/>
      <c r="C49" s="16">
        <v>42</v>
      </c>
      <c r="D49" s="185"/>
      <c r="E49" s="32"/>
      <c r="F49" s="32"/>
      <c r="G49" s="32"/>
      <c r="H49" s="32"/>
      <c r="I49" s="32"/>
      <c r="J49" s="32"/>
      <c r="K49" s="32"/>
      <c r="L49" s="32"/>
      <c r="M49" s="32"/>
      <c r="N49" s="32" t="s">
        <v>167</v>
      </c>
      <c r="O49" s="17" t="s">
        <v>167</v>
      </c>
      <c r="P49" s="17" t="s">
        <v>167</v>
      </c>
      <c r="Q49" s="94" t="s">
        <v>167</v>
      </c>
    </row>
    <row r="50" spans="1:17" s="18" customFormat="1" ht="15" customHeight="1">
      <c r="A50" s="93" t="s">
        <v>108</v>
      </c>
      <c r="B50" s="30"/>
      <c r="C50" s="16">
        <v>43</v>
      </c>
      <c r="D50" s="185"/>
      <c r="E50" s="32"/>
      <c r="F50" s="32"/>
      <c r="G50" s="32"/>
      <c r="H50" s="32"/>
      <c r="I50" s="32"/>
      <c r="J50" s="32"/>
      <c r="K50" s="32"/>
      <c r="L50" s="32"/>
      <c r="M50" s="32"/>
      <c r="N50" s="32" t="s">
        <v>167</v>
      </c>
      <c r="O50" s="17" t="s">
        <v>167</v>
      </c>
      <c r="P50" s="17" t="s">
        <v>167</v>
      </c>
      <c r="Q50" s="94" t="s">
        <v>167</v>
      </c>
    </row>
    <row r="51" spans="1:17" s="18" customFormat="1" ht="15" customHeight="1">
      <c r="A51" s="93" t="s">
        <v>109</v>
      </c>
      <c r="B51" s="30"/>
      <c r="C51" s="16">
        <v>44</v>
      </c>
      <c r="D51" s="185"/>
      <c r="E51" s="32"/>
      <c r="F51" s="32"/>
      <c r="G51" s="32"/>
      <c r="H51" s="32"/>
      <c r="I51" s="32"/>
      <c r="J51" s="32"/>
      <c r="K51" s="32"/>
      <c r="L51" s="32"/>
      <c r="M51" s="32"/>
      <c r="N51" s="32" t="s">
        <v>167</v>
      </c>
      <c r="O51" s="17" t="s">
        <v>167</v>
      </c>
      <c r="P51" s="17" t="s">
        <v>167</v>
      </c>
      <c r="Q51" s="94" t="s">
        <v>167</v>
      </c>
    </row>
    <row r="52" spans="1:17" s="18" customFormat="1" ht="15" customHeight="1">
      <c r="A52" s="93" t="s">
        <v>110</v>
      </c>
      <c r="B52" s="30"/>
      <c r="C52" s="16">
        <v>45</v>
      </c>
      <c r="D52" s="185"/>
      <c r="E52" s="32"/>
      <c r="F52" s="32"/>
      <c r="G52" s="32"/>
      <c r="H52" s="32"/>
      <c r="I52" s="32"/>
      <c r="J52" s="32"/>
      <c r="K52" s="32"/>
      <c r="L52" s="32"/>
      <c r="M52" s="32"/>
      <c r="N52" s="32" t="s">
        <v>167</v>
      </c>
      <c r="O52" s="17" t="s">
        <v>167</v>
      </c>
      <c r="P52" s="17" t="s">
        <v>167</v>
      </c>
      <c r="Q52" s="94" t="s">
        <v>167</v>
      </c>
    </row>
    <row r="53" spans="1:17" s="18" customFormat="1" ht="15" customHeight="1">
      <c r="A53" s="93" t="s">
        <v>111</v>
      </c>
      <c r="B53" s="30"/>
      <c r="C53" s="16">
        <v>46</v>
      </c>
      <c r="D53" s="185">
        <v>524</v>
      </c>
      <c r="E53" s="32"/>
      <c r="F53" s="32"/>
      <c r="G53" s="32"/>
      <c r="H53" s="32">
        <v>338</v>
      </c>
      <c r="I53" s="32"/>
      <c r="J53" s="32"/>
      <c r="K53" s="32"/>
      <c r="L53" s="32"/>
      <c r="M53" s="32">
        <f>D53-H53</f>
        <v>186</v>
      </c>
      <c r="N53" s="32" t="s">
        <v>167</v>
      </c>
      <c r="O53" s="17" t="s">
        <v>167</v>
      </c>
      <c r="P53" s="17" t="s">
        <v>167</v>
      </c>
      <c r="Q53" s="94" t="s">
        <v>167</v>
      </c>
    </row>
    <row r="54" spans="1:17" s="18" customFormat="1" ht="15" customHeight="1">
      <c r="A54" s="93" t="s">
        <v>112</v>
      </c>
      <c r="B54" s="30"/>
      <c r="C54" s="16">
        <v>47</v>
      </c>
      <c r="D54" s="185">
        <v>524</v>
      </c>
      <c r="E54" s="32"/>
      <c r="F54" s="32"/>
      <c r="G54" s="32"/>
      <c r="H54" s="32">
        <v>338</v>
      </c>
      <c r="I54" s="32"/>
      <c r="J54" s="32"/>
      <c r="K54" s="32"/>
      <c r="L54" s="32"/>
      <c r="M54" s="32">
        <f>D54-H54</f>
        <v>186</v>
      </c>
      <c r="N54" s="32" t="s">
        <v>167</v>
      </c>
      <c r="O54" s="17" t="s">
        <v>167</v>
      </c>
      <c r="P54" s="17" t="s">
        <v>167</v>
      </c>
      <c r="Q54" s="94" t="s">
        <v>167</v>
      </c>
    </row>
    <row r="55" spans="1:17" s="18" customFormat="1" ht="15" customHeight="1">
      <c r="A55" s="93" t="s">
        <v>113</v>
      </c>
      <c r="B55" s="30"/>
      <c r="C55" s="16">
        <v>48</v>
      </c>
      <c r="D55" s="185"/>
      <c r="E55" s="32"/>
      <c r="F55" s="32"/>
      <c r="G55" s="32"/>
      <c r="H55" s="32"/>
      <c r="I55" s="32"/>
      <c r="J55" s="32"/>
      <c r="K55" s="32"/>
      <c r="L55" s="32"/>
      <c r="M55" s="32"/>
      <c r="N55" s="32" t="s">
        <v>167</v>
      </c>
      <c r="O55" s="17" t="s">
        <v>167</v>
      </c>
      <c r="P55" s="17" t="s">
        <v>167</v>
      </c>
      <c r="Q55" s="94" t="s">
        <v>167</v>
      </c>
    </row>
    <row r="56" spans="1:17" s="18" customFormat="1" ht="15" customHeight="1">
      <c r="A56" s="93" t="s">
        <v>114</v>
      </c>
      <c r="B56" s="30"/>
      <c r="C56" s="16">
        <v>49</v>
      </c>
      <c r="D56" s="185">
        <v>1912</v>
      </c>
      <c r="E56" s="32"/>
      <c r="F56" s="32"/>
      <c r="G56" s="32"/>
      <c r="H56" s="32">
        <v>1912</v>
      </c>
      <c r="I56" s="32"/>
      <c r="J56" s="32"/>
      <c r="K56" s="32"/>
      <c r="L56" s="32"/>
      <c r="M56" s="32">
        <v>0</v>
      </c>
      <c r="N56" s="32" t="s">
        <v>167</v>
      </c>
      <c r="O56" s="17" t="s">
        <v>167</v>
      </c>
      <c r="P56" s="17" t="s">
        <v>167</v>
      </c>
      <c r="Q56" s="94" t="s">
        <v>167</v>
      </c>
    </row>
    <row r="57" spans="1:17" s="18" customFormat="1" ht="15" customHeight="1">
      <c r="A57" s="93" t="s">
        <v>115</v>
      </c>
      <c r="B57" s="30"/>
      <c r="C57" s="16">
        <v>50</v>
      </c>
      <c r="D57" s="185"/>
      <c r="E57" s="32"/>
      <c r="F57" s="32"/>
      <c r="G57" s="32"/>
      <c r="H57" s="32"/>
      <c r="I57" s="32"/>
      <c r="J57" s="32"/>
      <c r="K57" s="32"/>
      <c r="L57" s="32"/>
      <c r="M57" s="32"/>
      <c r="N57" s="32" t="s">
        <v>167</v>
      </c>
      <c r="O57" s="17" t="s">
        <v>167</v>
      </c>
      <c r="P57" s="17" t="s">
        <v>167</v>
      </c>
      <c r="Q57" s="94" t="s">
        <v>167</v>
      </c>
    </row>
    <row r="58" spans="1:17" s="18" customFormat="1" ht="15" customHeight="1">
      <c r="A58" s="93" t="s">
        <v>116</v>
      </c>
      <c r="B58" s="30"/>
      <c r="C58" s="16">
        <v>51</v>
      </c>
      <c r="D58" s="185">
        <v>1912</v>
      </c>
      <c r="E58" s="32"/>
      <c r="F58" s="32"/>
      <c r="G58" s="32"/>
      <c r="H58" s="32">
        <v>1912</v>
      </c>
      <c r="I58" s="32"/>
      <c r="J58" s="32"/>
      <c r="K58" s="32"/>
      <c r="L58" s="32"/>
      <c r="M58" s="32">
        <f>D58-H58</f>
        <v>0</v>
      </c>
      <c r="N58" s="32" t="s">
        <v>167</v>
      </c>
      <c r="O58" s="17" t="s">
        <v>167</v>
      </c>
      <c r="P58" s="17" t="s">
        <v>167</v>
      </c>
      <c r="Q58" s="94" t="s">
        <v>167</v>
      </c>
    </row>
    <row r="59" spans="1:17" s="18" customFormat="1" ht="15" customHeight="1">
      <c r="A59" s="93" t="s">
        <v>117</v>
      </c>
      <c r="B59" s="30"/>
      <c r="C59" s="16">
        <v>52</v>
      </c>
      <c r="D59" s="185">
        <v>48200</v>
      </c>
      <c r="E59" s="32"/>
      <c r="F59" s="32"/>
      <c r="G59" s="32"/>
      <c r="H59" s="32">
        <v>24357</v>
      </c>
      <c r="I59" s="32"/>
      <c r="J59" s="32"/>
      <c r="K59" s="32"/>
      <c r="L59" s="32"/>
      <c r="M59" s="32">
        <f>D59-H59</f>
        <v>23843</v>
      </c>
      <c r="N59" s="32" t="s">
        <v>167</v>
      </c>
      <c r="O59" s="17" t="s">
        <v>167</v>
      </c>
      <c r="P59" s="17" t="s">
        <v>167</v>
      </c>
      <c r="Q59" s="94" t="s">
        <v>167</v>
      </c>
    </row>
    <row r="60" spans="1:17" s="18" customFormat="1" ht="15" customHeight="1">
      <c r="A60" s="93" t="s">
        <v>118</v>
      </c>
      <c r="B60" s="30"/>
      <c r="C60" s="16">
        <v>53</v>
      </c>
      <c r="D60" s="185"/>
      <c r="E60" s="32"/>
      <c r="F60" s="32"/>
      <c r="G60" s="32"/>
      <c r="H60" s="32"/>
      <c r="I60" s="32"/>
      <c r="J60" s="32"/>
      <c r="K60" s="32"/>
      <c r="L60" s="32"/>
      <c r="M60" s="32"/>
      <c r="N60" s="32" t="s">
        <v>167</v>
      </c>
      <c r="O60" s="17" t="s">
        <v>167</v>
      </c>
      <c r="P60" s="17" t="s">
        <v>167</v>
      </c>
      <c r="Q60" s="94" t="s">
        <v>167</v>
      </c>
    </row>
    <row r="61" spans="1:17" s="18" customFormat="1" ht="15" customHeight="1">
      <c r="A61" s="93" t="s">
        <v>119</v>
      </c>
      <c r="B61" s="30"/>
      <c r="C61" s="16">
        <v>54</v>
      </c>
      <c r="D61" s="185"/>
      <c r="E61" s="32"/>
      <c r="F61" s="32"/>
      <c r="G61" s="32"/>
      <c r="H61" s="32"/>
      <c r="I61" s="32"/>
      <c r="J61" s="32"/>
      <c r="K61" s="32"/>
      <c r="L61" s="32"/>
      <c r="M61" s="32"/>
      <c r="N61" s="32" t="s">
        <v>167</v>
      </c>
      <c r="O61" s="17" t="s">
        <v>167</v>
      </c>
      <c r="P61" s="17" t="s">
        <v>167</v>
      </c>
      <c r="Q61" s="94" t="s">
        <v>167</v>
      </c>
    </row>
    <row r="62" spans="1:17" s="18" customFormat="1" ht="15" customHeight="1">
      <c r="A62" s="93" t="s">
        <v>120</v>
      </c>
      <c r="B62" s="30"/>
      <c r="C62" s="16">
        <v>55</v>
      </c>
      <c r="D62" s="185"/>
      <c r="E62" s="32"/>
      <c r="F62" s="32"/>
      <c r="G62" s="32"/>
      <c r="H62" s="32"/>
      <c r="I62" s="32"/>
      <c r="J62" s="32"/>
      <c r="K62" s="32"/>
      <c r="L62" s="32"/>
      <c r="M62" s="32"/>
      <c r="N62" s="32" t="s">
        <v>167</v>
      </c>
      <c r="O62" s="17" t="s">
        <v>167</v>
      </c>
      <c r="P62" s="17" t="s">
        <v>167</v>
      </c>
      <c r="Q62" s="94" t="s">
        <v>167</v>
      </c>
    </row>
    <row r="63" spans="1:17" s="18" customFormat="1" ht="15" customHeight="1">
      <c r="A63" s="93" t="s">
        <v>121</v>
      </c>
      <c r="B63" s="30"/>
      <c r="C63" s="16">
        <v>56</v>
      </c>
      <c r="D63" s="185">
        <v>13434</v>
      </c>
      <c r="E63" s="32"/>
      <c r="F63" s="32"/>
      <c r="G63" s="32"/>
      <c r="H63" s="32">
        <v>1703</v>
      </c>
      <c r="I63" s="32"/>
      <c r="J63" s="32"/>
      <c r="K63" s="32"/>
      <c r="L63" s="32"/>
      <c r="M63" s="32">
        <f>D63-H63</f>
        <v>11731</v>
      </c>
      <c r="N63" s="32" t="s">
        <v>167</v>
      </c>
      <c r="O63" s="17" t="s">
        <v>167</v>
      </c>
      <c r="P63" s="17" t="s">
        <v>167</v>
      </c>
      <c r="Q63" s="94" t="s">
        <v>167</v>
      </c>
    </row>
    <row r="64" spans="1:17" s="18" customFormat="1" ht="15" customHeight="1" thickBot="1">
      <c r="A64" s="95" t="s">
        <v>122</v>
      </c>
      <c r="B64" s="96"/>
      <c r="C64" s="97">
        <v>57</v>
      </c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140" t="s">
        <v>167</v>
      </c>
      <c r="O64" s="78" t="s">
        <v>167</v>
      </c>
      <c r="P64" s="78" t="s">
        <v>167</v>
      </c>
      <c r="Q64" s="98" t="s">
        <v>167</v>
      </c>
    </row>
    <row r="65" spans="1:19" s="2" customFormat="1" ht="15" customHeight="1">
      <c r="A65" s="7"/>
      <c r="B65" s="4"/>
      <c r="C65" s="6"/>
      <c r="D65" s="6"/>
      <c r="E65" s="6"/>
      <c r="F65" s="8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5" customHeight="1">
      <c r="A66" s="7"/>
      <c r="B66" s="4"/>
      <c r="C66" s="6"/>
      <c r="D66" s="6"/>
      <c r="E66" s="6"/>
      <c r="F66" s="8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5" customHeight="1">
      <c r="A67" s="102" t="s">
        <v>64</v>
      </c>
      <c r="B67" s="4"/>
      <c r="C67" s="6"/>
      <c r="D67" s="6"/>
      <c r="E67" s="6"/>
      <c r="F67" s="8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5" customHeight="1">
      <c r="A68" s="103" t="s">
        <v>62</v>
      </c>
      <c r="B68" s="4"/>
      <c r="C68" s="6"/>
      <c r="D68" s="6"/>
      <c r="E68" s="6"/>
      <c r="F68" s="8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5" customHeight="1" thickBot="1">
      <c r="A69" s="141">
        <v>40999</v>
      </c>
      <c r="B69" s="4"/>
      <c r="C69" s="6"/>
      <c r="D69" s="6"/>
      <c r="E69" s="6"/>
      <c r="F69" s="8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8" s="157" customFormat="1" ht="33.75">
      <c r="A70" s="154"/>
      <c r="B70" s="155"/>
      <c r="C70" s="156"/>
      <c r="D70" s="62" t="s">
        <v>164</v>
      </c>
      <c r="E70" s="63" t="s">
        <v>159</v>
      </c>
      <c r="F70" s="63" t="s">
        <v>159</v>
      </c>
      <c r="G70" s="63" t="s">
        <v>162</v>
      </c>
      <c r="H70" s="64" t="s">
        <v>162</v>
      </c>
    </row>
    <row r="71" spans="1:8" s="157" customFormat="1" ht="22.5">
      <c r="A71" s="158"/>
      <c r="B71" s="159"/>
      <c r="C71" s="160"/>
      <c r="D71" s="49" t="s">
        <v>165</v>
      </c>
      <c r="E71" s="50" t="s">
        <v>160</v>
      </c>
      <c r="F71" s="50" t="s">
        <v>161</v>
      </c>
      <c r="G71" s="50" t="s">
        <v>160</v>
      </c>
      <c r="H71" s="66" t="s">
        <v>161</v>
      </c>
    </row>
    <row r="72" spans="1:8" s="164" customFormat="1" ht="11.25">
      <c r="A72" s="161" t="s">
        <v>60</v>
      </c>
      <c r="B72" s="162"/>
      <c r="C72" s="163" t="s">
        <v>61</v>
      </c>
      <c r="D72" s="52">
        <v>1</v>
      </c>
      <c r="E72" s="53">
        <v>2</v>
      </c>
      <c r="F72" s="53">
        <v>3</v>
      </c>
      <c r="G72" s="53">
        <v>4</v>
      </c>
      <c r="H72" s="68">
        <v>5</v>
      </c>
    </row>
    <row r="73" spans="1:8" s="164" customFormat="1" ht="27.75" customHeight="1">
      <c r="A73" s="165"/>
      <c r="B73" s="166"/>
      <c r="C73" s="167"/>
      <c r="D73" s="116"/>
      <c r="E73" s="116"/>
      <c r="F73" s="116"/>
      <c r="G73" s="116"/>
      <c r="H73" s="70"/>
    </row>
    <row r="74" spans="1:8" s="19" customFormat="1" ht="12.75">
      <c r="A74" s="168" t="s">
        <v>123</v>
      </c>
      <c r="B74" s="169"/>
      <c r="C74" s="55">
        <v>1</v>
      </c>
      <c r="D74" s="183">
        <f>D75+D120</f>
        <v>102799</v>
      </c>
      <c r="E74" s="183">
        <f>E75+E120</f>
        <v>102769</v>
      </c>
      <c r="F74" s="183"/>
      <c r="G74" s="183">
        <v>30</v>
      </c>
      <c r="H74" s="72"/>
    </row>
    <row r="75" spans="1:8" s="19" customFormat="1" ht="12.75">
      <c r="A75" s="170" t="s">
        <v>124</v>
      </c>
      <c r="B75" s="171"/>
      <c r="C75" s="56">
        <v>2</v>
      </c>
      <c r="D75" s="185">
        <f>D77+D92+D107+D117</f>
        <v>29662</v>
      </c>
      <c r="E75" s="185">
        <f>E77+E92+E107+E117</f>
        <v>29632</v>
      </c>
      <c r="F75" s="32"/>
      <c r="G75" s="32">
        <v>30</v>
      </c>
      <c r="H75" s="74"/>
    </row>
    <row r="76" spans="1:8" s="19" customFormat="1" ht="12.75">
      <c r="A76" s="170" t="s">
        <v>125</v>
      </c>
      <c r="B76" s="171"/>
      <c r="C76" s="56">
        <v>3</v>
      </c>
      <c r="D76" s="185"/>
      <c r="E76" s="32"/>
      <c r="F76" s="32"/>
      <c r="G76" s="32"/>
      <c r="H76" s="74"/>
    </row>
    <row r="77" spans="1:8" s="19" customFormat="1" ht="12.75">
      <c r="A77" s="170" t="s">
        <v>126</v>
      </c>
      <c r="B77" s="171"/>
      <c r="C77" s="56">
        <v>4</v>
      </c>
      <c r="D77" s="185">
        <f>E77+G77</f>
        <v>8893</v>
      </c>
      <c r="E77" s="32">
        <f>11485-2622</f>
        <v>8863</v>
      </c>
      <c r="F77" s="32"/>
      <c r="G77" s="32">
        <v>30</v>
      </c>
      <c r="H77" s="74"/>
    </row>
    <row r="78" spans="1:8" s="19" customFormat="1" ht="12.75">
      <c r="A78" s="170" t="s">
        <v>127</v>
      </c>
      <c r="B78" s="171"/>
      <c r="C78" s="56">
        <v>5</v>
      </c>
      <c r="D78" s="185"/>
      <c r="E78" s="32"/>
      <c r="F78" s="32"/>
      <c r="G78" s="32"/>
      <c r="H78" s="74"/>
    </row>
    <row r="79" spans="1:8" s="19" customFormat="1" ht="12.75">
      <c r="A79" s="170" t="s">
        <v>128</v>
      </c>
      <c r="B79" s="171"/>
      <c r="C79" s="56">
        <v>6</v>
      </c>
      <c r="D79" s="185"/>
      <c r="E79" s="32"/>
      <c r="F79" s="32"/>
      <c r="G79" s="32"/>
      <c r="H79" s="74"/>
    </row>
    <row r="80" spans="1:8" s="19" customFormat="1" ht="12.75">
      <c r="A80" s="170" t="s">
        <v>130</v>
      </c>
      <c r="B80" s="171"/>
      <c r="C80" s="56">
        <v>7</v>
      </c>
      <c r="D80" s="185">
        <v>8893</v>
      </c>
      <c r="E80" s="32">
        <v>8863</v>
      </c>
      <c r="F80" s="32"/>
      <c r="G80" s="32">
        <v>30</v>
      </c>
      <c r="H80" s="74"/>
    </row>
    <row r="81" spans="1:8" s="19" customFormat="1" ht="12.75">
      <c r="A81" s="170" t="s">
        <v>131</v>
      </c>
      <c r="B81" s="171"/>
      <c r="C81" s="56">
        <v>8</v>
      </c>
      <c r="D81" s="185"/>
      <c r="E81" s="32"/>
      <c r="F81" s="32"/>
      <c r="G81" s="32"/>
      <c r="H81" s="74"/>
    </row>
    <row r="82" spans="1:8" s="19" customFormat="1" ht="12.75">
      <c r="A82" s="170" t="s">
        <v>132</v>
      </c>
      <c r="B82" s="171"/>
      <c r="C82" s="56">
        <v>9</v>
      </c>
      <c r="D82" s="185">
        <v>8893</v>
      </c>
      <c r="E82" s="32">
        <v>8863</v>
      </c>
      <c r="F82" s="32"/>
      <c r="G82" s="32">
        <v>30</v>
      </c>
      <c r="H82" s="74"/>
    </row>
    <row r="83" spans="1:8" s="19" customFormat="1" ht="12.75">
      <c r="A83" s="170" t="s">
        <v>133</v>
      </c>
      <c r="B83" s="171"/>
      <c r="C83" s="56">
        <v>10</v>
      </c>
      <c r="D83" s="185"/>
      <c r="E83" s="32"/>
      <c r="F83" s="32"/>
      <c r="G83" s="32"/>
      <c r="H83" s="74"/>
    </row>
    <row r="84" spans="1:8" s="19" customFormat="1" ht="12.75">
      <c r="A84" s="170" t="s">
        <v>134</v>
      </c>
      <c r="B84" s="171"/>
      <c r="C84" s="56">
        <v>11</v>
      </c>
      <c r="D84" s="185"/>
      <c r="E84" s="32"/>
      <c r="F84" s="32"/>
      <c r="G84" s="32"/>
      <c r="H84" s="74"/>
    </row>
    <row r="85" spans="1:8" s="19" customFormat="1" ht="12.75">
      <c r="A85" s="170" t="s">
        <v>135</v>
      </c>
      <c r="B85" s="171"/>
      <c r="C85" s="56">
        <v>12</v>
      </c>
      <c r="D85" s="185"/>
      <c r="E85" s="32"/>
      <c r="F85" s="32"/>
      <c r="G85" s="32"/>
      <c r="H85" s="74"/>
    </row>
    <row r="86" spans="1:8" s="19" customFormat="1" ht="12.75">
      <c r="A86" s="170" t="s">
        <v>136</v>
      </c>
      <c r="B86" s="171"/>
      <c r="C86" s="56">
        <v>13</v>
      </c>
      <c r="D86" s="185"/>
      <c r="E86" s="32"/>
      <c r="F86" s="32"/>
      <c r="G86" s="32"/>
      <c r="H86" s="74"/>
    </row>
    <row r="87" spans="1:8" s="19" customFormat="1" ht="12.75">
      <c r="A87" s="170" t="s">
        <v>137</v>
      </c>
      <c r="B87" s="171"/>
      <c r="C87" s="56">
        <v>14</v>
      </c>
      <c r="D87" s="185"/>
      <c r="E87" s="32"/>
      <c r="F87" s="32"/>
      <c r="G87" s="32"/>
      <c r="H87" s="74"/>
    </row>
    <row r="88" spans="1:8" s="19" customFormat="1" ht="12.75">
      <c r="A88" s="170" t="s">
        <v>138</v>
      </c>
      <c r="B88" s="171"/>
      <c r="C88" s="56">
        <v>15</v>
      </c>
      <c r="D88" s="185"/>
      <c r="E88" s="32"/>
      <c r="F88" s="32"/>
      <c r="G88" s="32"/>
      <c r="H88" s="74"/>
    </row>
    <row r="89" spans="1:8" s="19" customFormat="1" ht="12.75">
      <c r="A89" s="170" t="s">
        <v>139</v>
      </c>
      <c r="B89" s="171"/>
      <c r="C89" s="56">
        <v>16</v>
      </c>
      <c r="D89" s="185"/>
      <c r="E89" s="32"/>
      <c r="F89" s="32"/>
      <c r="G89" s="32"/>
      <c r="H89" s="74"/>
    </row>
    <row r="90" spans="1:8" s="19" customFormat="1" ht="12.75">
      <c r="A90" s="170" t="s">
        <v>140</v>
      </c>
      <c r="B90" s="171"/>
      <c r="C90" s="56">
        <v>17</v>
      </c>
      <c r="D90" s="185"/>
      <c r="E90" s="32"/>
      <c r="F90" s="32"/>
      <c r="G90" s="32"/>
      <c r="H90" s="74"/>
    </row>
    <row r="91" spans="1:8" s="19" customFormat="1" ht="12.75">
      <c r="A91" s="170" t="s">
        <v>141</v>
      </c>
      <c r="B91" s="171"/>
      <c r="C91" s="56">
        <v>18</v>
      </c>
      <c r="D91" s="185"/>
      <c r="E91" s="32"/>
      <c r="F91" s="32"/>
      <c r="G91" s="32"/>
      <c r="H91" s="74"/>
    </row>
    <row r="92" spans="1:8" s="19" customFormat="1" ht="12.75">
      <c r="A92" s="170" t="s">
        <v>142</v>
      </c>
      <c r="B92" s="171"/>
      <c r="C92" s="56">
        <v>19</v>
      </c>
      <c r="D92" s="185"/>
      <c r="E92" s="185"/>
      <c r="F92" s="32"/>
      <c r="G92" s="32"/>
      <c r="H92" s="74"/>
    </row>
    <row r="93" spans="1:8" s="19" customFormat="1" ht="12.75">
      <c r="A93" s="170" t="s">
        <v>143</v>
      </c>
      <c r="B93" s="171"/>
      <c r="C93" s="56">
        <v>20</v>
      </c>
      <c r="D93" s="185"/>
      <c r="E93" s="185"/>
      <c r="F93" s="32"/>
      <c r="G93" s="32"/>
      <c r="H93" s="74"/>
    </row>
    <row r="94" spans="1:8" s="19" customFormat="1" ht="12.75">
      <c r="A94" s="170" t="s">
        <v>144</v>
      </c>
      <c r="B94" s="171"/>
      <c r="C94" s="56">
        <v>21</v>
      </c>
      <c r="D94" s="185"/>
      <c r="E94" s="32"/>
      <c r="F94" s="32"/>
      <c r="G94" s="32"/>
      <c r="H94" s="74"/>
    </row>
    <row r="95" spans="1:8" s="19" customFormat="1" ht="12.75">
      <c r="A95" s="170" t="s">
        <v>145</v>
      </c>
      <c r="B95" s="171"/>
      <c r="C95" s="56">
        <v>22</v>
      </c>
      <c r="D95" s="185"/>
      <c r="E95" s="32"/>
      <c r="F95" s="32"/>
      <c r="G95" s="32"/>
      <c r="H95" s="74"/>
    </row>
    <row r="96" spans="1:8" s="19" customFormat="1" ht="12.75">
      <c r="A96" s="170" t="s">
        <v>146</v>
      </c>
      <c r="B96" s="171"/>
      <c r="C96" s="56">
        <v>23</v>
      </c>
      <c r="D96" s="185">
        <v>0</v>
      </c>
      <c r="E96" s="32">
        <v>0</v>
      </c>
      <c r="F96" s="32"/>
      <c r="G96" s="32"/>
      <c r="H96" s="74"/>
    </row>
    <row r="97" spans="1:8" s="19" customFormat="1" ht="12.75">
      <c r="A97" s="170" t="s">
        <v>147</v>
      </c>
      <c r="B97" s="171"/>
      <c r="C97" s="56">
        <v>24</v>
      </c>
      <c r="D97" s="185">
        <v>0</v>
      </c>
      <c r="E97" s="32">
        <v>0</v>
      </c>
      <c r="F97" s="32"/>
      <c r="G97" s="32"/>
      <c r="H97" s="74"/>
    </row>
    <row r="98" spans="1:8" s="19" customFormat="1" ht="12.75">
      <c r="A98" s="170" t="s">
        <v>148</v>
      </c>
      <c r="B98" s="171"/>
      <c r="C98" s="56">
        <v>25</v>
      </c>
      <c r="D98" s="185"/>
      <c r="E98" s="32"/>
      <c r="F98" s="32"/>
      <c r="G98" s="32"/>
      <c r="H98" s="74"/>
    </row>
    <row r="99" spans="1:8" s="19" customFormat="1" ht="12.75">
      <c r="A99" s="170" t="s">
        <v>149</v>
      </c>
      <c r="B99" s="171"/>
      <c r="C99" s="56">
        <v>26</v>
      </c>
      <c r="D99" s="185"/>
      <c r="E99" s="32"/>
      <c r="F99" s="32"/>
      <c r="G99" s="32"/>
      <c r="H99" s="74"/>
    </row>
    <row r="100" spans="1:8" s="19" customFormat="1" ht="12.75">
      <c r="A100" s="170" t="s">
        <v>150</v>
      </c>
      <c r="B100" s="171"/>
      <c r="C100" s="56">
        <v>27</v>
      </c>
      <c r="D100" s="185"/>
      <c r="E100" s="32"/>
      <c r="F100" s="32"/>
      <c r="G100" s="32"/>
      <c r="H100" s="74"/>
    </row>
    <row r="101" spans="1:8" s="19" customFormat="1" ht="12.75">
      <c r="A101" s="170" t="s">
        <v>151</v>
      </c>
      <c r="B101" s="171"/>
      <c r="C101" s="56">
        <v>28</v>
      </c>
      <c r="D101" s="185"/>
      <c r="E101" s="32"/>
      <c r="F101" s="32"/>
      <c r="G101" s="32"/>
      <c r="H101" s="74"/>
    </row>
    <row r="102" spans="1:8" s="19" customFormat="1" ht="12.75">
      <c r="A102" s="170" t="s">
        <v>152</v>
      </c>
      <c r="B102" s="171"/>
      <c r="C102" s="56">
        <v>29</v>
      </c>
      <c r="D102" s="185"/>
      <c r="E102" s="32"/>
      <c r="F102" s="32"/>
      <c r="G102" s="32"/>
      <c r="H102" s="74"/>
    </row>
    <row r="103" spans="1:8" s="19" customFormat="1" ht="12.75">
      <c r="A103" s="170" t="s">
        <v>153</v>
      </c>
      <c r="B103" s="171"/>
      <c r="C103" s="56">
        <v>30</v>
      </c>
      <c r="D103" s="185"/>
      <c r="E103" s="32"/>
      <c r="F103" s="32"/>
      <c r="G103" s="32"/>
      <c r="H103" s="74"/>
    </row>
    <row r="104" spans="1:8" s="19" customFormat="1" ht="12.75">
      <c r="A104" s="170" t="s">
        <v>154</v>
      </c>
      <c r="B104" s="171"/>
      <c r="C104" s="56">
        <v>31</v>
      </c>
      <c r="D104" s="185"/>
      <c r="E104" s="32"/>
      <c r="F104" s="32"/>
      <c r="G104" s="32"/>
      <c r="H104" s="74"/>
    </row>
    <row r="105" spans="1:8" s="19" customFormat="1" ht="12.75">
      <c r="A105" s="170" t="s">
        <v>155</v>
      </c>
      <c r="B105" s="171"/>
      <c r="C105" s="56">
        <v>32</v>
      </c>
      <c r="D105" s="185"/>
      <c r="E105" s="32"/>
      <c r="F105" s="32"/>
      <c r="G105" s="32"/>
      <c r="H105" s="74"/>
    </row>
    <row r="106" spans="1:8" s="19" customFormat="1" ht="12.75">
      <c r="A106" s="170" t="s">
        <v>156</v>
      </c>
      <c r="B106" s="171"/>
      <c r="C106" s="56">
        <v>33</v>
      </c>
      <c r="D106" s="185"/>
      <c r="E106" s="32"/>
      <c r="F106" s="32"/>
      <c r="G106" s="32"/>
      <c r="H106" s="74"/>
    </row>
    <row r="107" spans="1:8" s="19" customFormat="1" ht="12.75">
      <c r="A107" s="170" t="s">
        <v>157</v>
      </c>
      <c r="B107" s="171"/>
      <c r="C107" s="56">
        <v>34</v>
      </c>
      <c r="D107" s="185"/>
      <c r="E107" s="32"/>
      <c r="F107" s="32"/>
      <c r="G107" s="32"/>
      <c r="H107" s="74"/>
    </row>
    <row r="108" spans="1:8" s="19" customFormat="1" ht="12.75">
      <c r="A108" s="170" t="s">
        <v>168</v>
      </c>
      <c r="B108" s="171"/>
      <c r="C108" s="56">
        <v>35</v>
      </c>
      <c r="D108" s="185"/>
      <c r="E108" s="32"/>
      <c r="F108" s="32"/>
      <c r="G108" s="32"/>
      <c r="H108" s="74"/>
    </row>
    <row r="109" spans="1:8" s="19" customFormat="1" ht="12.75">
      <c r="A109" s="170" t="s">
        <v>169</v>
      </c>
      <c r="B109" s="171"/>
      <c r="C109" s="56">
        <v>36</v>
      </c>
      <c r="D109" s="185"/>
      <c r="E109" s="32"/>
      <c r="F109" s="32"/>
      <c r="G109" s="32"/>
      <c r="H109" s="74"/>
    </row>
    <row r="110" spans="1:8" s="19" customFormat="1" ht="12.75">
      <c r="A110" s="170" t="s">
        <v>170</v>
      </c>
      <c r="B110" s="171"/>
      <c r="C110" s="56">
        <v>37</v>
      </c>
      <c r="D110" s="185"/>
      <c r="E110" s="32"/>
      <c r="F110" s="32"/>
      <c r="G110" s="32"/>
      <c r="H110" s="74"/>
    </row>
    <row r="111" spans="1:8" s="19" customFormat="1" ht="12.75">
      <c r="A111" s="170" t="s">
        <v>171</v>
      </c>
      <c r="B111" s="171"/>
      <c r="C111" s="56">
        <v>38</v>
      </c>
      <c r="D111" s="185"/>
      <c r="E111" s="32"/>
      <c r="F111" s="32"/>
      <c r="G111" s="32"/>
      <c r="H111" s="74"/>
    </row>
    <row r="112" spans="1:8" s="19" customFormat="1" ht="12.75">
      <c r="A112" s="170" t="s">
        <v>172</v>
      </c>
      <c r="B112" s="171"/>
      <c r="C112" s="56">
        <v>39</v>
      </c>
      <c r="D112" s="185"/>
      <c r="E112" s="32"/>
      <c r="F112" s="32"/>
      <c r="G112" s="32"/>
      <c r="H112" s="74"/>
    </row>
    <row r="113" spans="1:8" s="19" customFormat="1" ht="12.75">
      <c r="A113" s="170" t="s">
        <v>173</v>
      </c>
      <c r="B113" s="171"/>
      <c r="C113" s="56">
        <v>40</v>
      </c>
      <c r="D113" s="185"/>
      <c r="E113" s="32"/>
      <c r="F113" s="32"/>
      <c r="G113" s="32"/>
      <c r="H113" s="74"/>
    </row>
    <row r="114" spans="1:8" s="19" customFormat="1" ht="12.75">
      <c r="A114" s="170" t="s">
        <v>174</v>
      </c>
      <c r="B114" s="171"/>
      <c r="C114" s="56">
        <v>41</v>
      </c>
      <c r="D114" s="185"/>
      <c r="E114" s="32"/>
      <c r="F114" s="32"/>
      <c r="G114" s="32"/>
      <c r="H114" s="74"/>
    </row>
    <row r="115" spans="1:8" s="19" customFormat="1" ht="12.75">
      <c r="A115" s="170" t="s">
        <v>175</v>
      </c>
      <c r="B115" s="171"/>
      <c r="C115" s="56">
        <v>42</v>
      </c>
      <c r="D115" s="185"/>
      <c r="E115" s="32"/>
      <c r="F115" s="32"/>
      <c r="G115" s="32"/>
      <c r="H115" s="74"/>
    </row>
    <row r="116" spans="1:8" s="19" customFormat="1" ht="12.75">
      <c r="A116" s="170" t="s">
        <v>176</v>
      </c>
      <c r="B116" s="171"/>
      <c r="C116" s="56">
        <v>43</v>
      </c>
      <c r="D116" s="185"/>
      <c r="E116" s="32"/>
      <c r="F116" s="32"/>
      <c r="G116" s="32"/>
      <c r="H116" s="74"/>
    </row>
    <row r="117" spans="1:8" s="19" customFormat="1" ht="12.75">
      <c r="A117" s="170" t="s">
        <v>177</v>
      </c>
      <c r="B117" s="171"/>
      <c r="C117" s="56">
        <v>44</v>
      </c>
      <c r="D117" s="185">
        <f>20157+196+75+32+19+150+140</f>
        <v>20769</v>
      </c>
      <c r="E117" s="32">
        <f>D117</f>
        <v>20769</v>
      </c>
      <c r="F117" s="32"/>
      <c r="G117" s="32"/>
      <c r="H117" s="74"/>
    </row>
    <row r="118" spans="1:8" s="19" customFormat="1" ht="12.75">
      <c r="A118" s="170" t="s">
        <v>178</v>
      </c>
      <c r="B118" s="171"/>
      <c r="C118" s="56">
        <v>45</v>
      </c>
      <c r="D118" s="185" t="s">
        <v>167</v>
      </c>
      <c r="E118" s="32" t="s">
        <v>167</v>
      </c>
      <c r="F118" s="32" t="s">
        <v>167</v>
      </c>
      <c r="G118" s="32" t="s">
        <v>167</v>
      </c>
      <c r="H118" s="74"/>
    </row>
    <row r="119" spans="1:8" s="19" customFormat="1" ht="12.75">
      <c r="A119" s="170" t="s">
        <v>179</v>
      </c>
      <c r="B119" s="171"/>
      <c r="C119" s="56">
        <v>46</v>
      </c>
      <c r="D119" s="185"/>
      <c r="E119" s="32"/>
      <c r="F119" s="32"/>
      <c r="G119" s="32"/>
      <c r="H119" s="74"/>
    </row>
    <row r="120" spans="1:8" s="19" customFormat="1" ht="12.75">
      <c r="A120" s="170" t="s">
        <v>180</v>
      </c>
      <c r="B120" s="171"/>
      <c r="C120" s="56">
        <v>47</v>
      </c>
      <c r="D120" s="185">
        <f>D121+D128+D136+D137+D139</f>
        <v>73137</v>
      </c>
      <c r="E120" s="185">
        <f>E121+E128+E136+E137+E139</f>
        <v>73137</v>
      </c>
      <c r="F120" s="32"/>
      <c r="G120" s="32"/>
      <c r="H120" s="74"/>
    </row>
    <row r="121" spans="1:8" s="19" customFormat="1" ht="12.75">
      <c r="A121" s="170" t="s">
        <v>181</v>
      </c>
      <c r="B121" s="171"/>
      <c r="C121" s="56">
        <v>48</v>
      </c>
      <c r="D121" s="185">
        <v>60000</v>
      </c>
      <c r="E121" s="32">
        <v>60000</v>
      </c>
      <c r="F121" s="32"/>
      <c r="G121" s="32"/>
      <c r="H121" s="74"/>
    </row>
    <row r="122" spans="1:8" s="19" customFormat="1" ht="12.75">
      <c r="A122" s="170" t="s">
        <v>182</v>
      </c>
      <c r="B122" s="171"/>
      <c r="C122" s="56">
        <v>49</v>
      </c>
      <c r="D122" s="185">
        <v>60000</v>
      </c>
      <c r="E122" s="32">
        <v>60000</v>
      </c>
      <c r="F122" s="32"/>
      <c r="G122" s="32"/>
      <c r="H122" s="74"/>
    </row>
    <row r="123" spans="1:8" s="19" customFormat="1" ht="12.75">
      <c r="A123" s="170" t="s">
        <v>183</v>
      </c>
      <c r="B123" s="171"/>
      <c r="C123" s="56">
        <v>50</v>
      </c>
      <c r="D123" s="185"/>
      <c r="E123" s="32"/>
      <c r="F123" s="32"/>
      <c r="G123" s="32"/>
      <c r="H123" s="74"/>
    </row>
    <row r="124" spans="1:8" s="19" customFormat="1" ht="12.75">
      <c r="A124" s="170" t="s">
        <v>184</v>
      </c>
      <c r="B124" s="171"/>
      <c r="C124" s="56">
        <v>51</v>
      </c>
      <c r="D124" s="185"/>
      <c r="E124" s="32"/>
      <c r="F124" s="32"/>
      <c r="G124" s="32"/>
      <c r="H124" s="74"/>
    </row>
    <row r="125" spans="1:8" s="19" customFormat="1" ht="12.75">
      <c r="A125" s="170" t="s">
        <v>185</v>
      </c>
      <c r="B125" s="171"/>
      <c r="C125" s="56">
        <v>52</v>
      </c>
      <c r="D125" s="185"/>
      <c r="E125" s="32"/>
      <c r="F125" s="32"/>
      <c r="G125" s="32"/>
      <c r="H125" s="74"/>
    </row>
    <row r="126" spans="1:8" s="19" customFormat="1" ht="12.75">
      <c r="A126" s="170" t="s">
        <v>186</v>
      </c>
      <c r="B126" s="171"/>
      <c r="C126" s="56">
        <v>53</v>
      </c>
      <c r="D126" s="185"/>
      <c r="E126" s="32"/>
      <c r="F126" s="32"/>
      <c r="G126" s="32"/>
      <c r="H126" s="74"/>
    </row>
    <row r="127" spans="1:8" s="19" customFormat="1" ht="12.75">
      <c r="A127" s="170" t="s">
        <v>187</v>
      </c>
      <c r="B127" s="171"/>
      <c r="C127" s="56">
        <v>54</v>
      </c>
      <c r="D127" s="185"/>
      <c r="E127" s="32"/>
      <c r="F127" s="32"/>
      <c r="G127" s="32"/>
      <c r="H127" s="74"/>
    </row>
    <row r="128" spans="1:8" s="19" customFormat="1" ht="12.75">
      <c r="A128" s="170" t="s">
        <v>188</v>
      </c>
      <c r="B128" s="171"/>
      <c r="C128" s="56">
        <v>55</v>
      </c>
      <c r="D128" s="185">
        <f>D135</f>
        <v>-24357</v>
      </c>
      <c r="E128" s="32">
        <f>E135</f>
        <v>-24357</v>
      </c>
      <c r="F128" s="32"/>
      <c r="G128" s="32"/>
      <c r="H128" s="74"/>
    </row>
    <row r="129" spans="1:8" s="19" customFormat="1" ht="12.75">
      <c r="A129" s="170" t="s">
        <v>189</v>
      </c>
      <c r="B129" s="171"/>
      <c r="C129" s="56">
        <v>56</v>
      </c>
      <c r="D129" s="185"/>
      <c r="E129" s="32"/>
      <c r="F129" s="32"/>
      <c r="G129" s="32"/>
      <c r="H129" s="74"/>
    </row>
    <row r="130" spans="1:8" s="19" customFormat="1" ht="12.75">
      <c r="A130" s="170" t="s">
        <v>190</v>
      </c>
      <c r="B130" s="171"/>
      <c r="C130" s="56">
        <v>57</v>
      </c>
      <c r="D130" s="185"/>
      <c r="E130" s="32"/>
      <c r="F130" s="32"/>
      <c r="G130" s="32"/>
      <c r="H130" s="74"/>
    </row>
    <row r="131" spans="1:8" s="19" customFormat="1" ht="12.75">
      <c r="A131" s="170" t="s">
        <v>191</v>
      </c>
      <c r="B131" s="171"/>
      <c r="C131" s="56">
        <v>58</v>
      </c>
      <c r="D131" s="185"/>
      <c r="E131" s="32"/>
      <c r="F131" s="32"/>
      <c r="G131" s="32"/>
      <c r="H131" s="74"/>
    </row>
    <row r="132" spans="1:8" s="19" customFormat="1" ht="12.75">
      <c r="A132" s="170" t="s">
        <v>192</v>
      </c>
      <c r="B132" s="171"/>
      <c r="C132" s="56">
        <v>59</v>
      </c>
      <c r="D132" s="185"/>
      <c r="E132" s="32"/>
      <c r="F132" s="32"/>
      <c r="G132" s="32"/>
      <c r="H132" s="74"/>
    </row>
    <row r="133" spans="1:8" s="19" customFormat="1" ht="12.75">
      <c r="A133" s="170" t="s">
        <v>193</v>
      </c>
      <c r="B133" s="171"/>
      <c r="C133" s="56">
        <v>60</v>
      </c>
      <c r="D133" s="185"/>
      <c r="E133" s="32"/>
      <c r="F133" s="32"/>
      <c r="G133" s="32"/>
      <c r="H133" s="74"/>
    </row>
    <row r="134" spans="1:8" s="19" customFormat="1" ht="12.75">
      <c r="A134" s="170" t="s">
        <v>194</v>
      </c>
      <c r="B134" s="171"/>
      <c r="C134" s="56">
        <v>61</v>
      </c>
      <c r="D134" s="185"/>
      <c r="E134" s="32"/>
      <c r="F134" s="32"/>
      <c r="G134" s="32"/>
      <c r="H134" s="74"/>
    </row>
    <row r="135" spans="1:8" s="19" customFormat="1" ht="12.75">
      <c r="A135" s="170" t="s">
        <v>195</v>
      </c>
      <c r="B135" s="171"/>
      <c r="C135" s="56">
        <v>62</v>
      </c>
      <c r="D135" s="185">
        <v>-24357</v>
      </c>
      <c r="E135" s="32">
        <v>-24357</v>
      </c>
      <c r="F135" s="32"/>
      <c r="G135" s="32"/>
      <c r="H135" s="74"/>
    </row>
    <row r="136" spans="1:8" s="19" customFormat="1" ht="12.75">
      <c r="A136" s="170" t="s">
        <v>196</v>
      </c>
      <c r="B136" s="171"/>
      <c r="C136" s="56">
        <v>63</v>
      </c>
      <c r="D136" s="185">
        <v>12100</v>
      </c>
      <c r="E136" s="32">
        <v>12100</v>
      </c>
      <c r="F136" s="32"/>
      <c r="G136" s="32"/>
      <c r="H136" s="74"/>
    </row>
    <row r="137" spans="1:8" s="19" customFormat="1" ht="12.75">
      <c r="A137" s="170" t="s">
        <v>197</v>
      </c>
      <c r="B137" s="171"/>
      <c r="C137" s="56">
        <v>64</v>
      </c>
      <c r="D137" s="185">
        <v>26620</v>
      </c>
      <c r="E137" s="32">
        <v>26620</v>
      </c>
      <c r="F137" s="32"/>
      <c r="G137" s="32"/>
      <c r="H137" s="74"/>
    </row>
    <row r="138" spans="1:8" s="19" customFormat="1" ht="12.75">
      <c r="A138" s="170" t="s">
        <v>198</v>
      </c>
      <c r="B138" s="171"/>
      <c r="C138" s="56">
        <v>65</v>
      </c>
      <c r="D138" s="185"/>
      <c r="E138" s="32"/>
      <c r="F138" s="32"/>
      <c r="G138" s="32"/>
      <c r="H138" s="74"/>
    </row>
    <row r="139" spans="1:8" s="19" customFormat="1" ht="13.5" thickBot="1">
      <c r="A139" s="172" t="s">
        <v>199</v>
      </c>
      <c r="B139" s="173"/>
      <c r="C139" s="77">
        <v>66</v>
      </c>
      <c r="D139" s="33">
        <v>-1226</v>
      </c>
      <c r="E139" s="34">
        <v>-1226</v>
      </c>
      <c r="F139" s="34"/>
      <c r="G139" s="34"/>
      <c r="H139" s="79"/>
    </row>
    <row r="140" spans="3:8" s="19" customFormat="1" ht="12">
      <c r="C140" s="23"/>
      <c r="D140" s="116"/>
      <c r="E140" s="118"/>
      <c r="F140" s="118"/>
      <c r="G140" s="118"/>
      <c r="H140" s="24"/>
    </row>
    <row r="141" spans="3:8" s="19" customFormat="1" ht="11.25">
      <c r="C141" s="23"/>
      <c r="D141" s="117"/>
      <c r="E141" s="117"/>
      <c r="F141" s="117"/>
      <c r="G141" s="117"/>
      <c r="H141" s="24"/>
    </row>
    <row r="142" spans="1:8" s="19" customFormat="1" ht="15">
      <c r="A142" s="115" t="s">
        <v>63</v>
      </c>
      <c r="C142" s="23"/>
      <c r="D142" s="24"/>
      <c r="E142" s="24"/>
      <c r="F142" s="24"/>
      <c r="G142" s="24"/>
      <c r="H142" s="24"/>
    </row>
    <row r="143" spans="1:8" s="19" customFormat="1" ht="17.25" customHeight="1">
      <c r="A143" s="114" t="s">
        <v>129</v>
      </c>
      <c r="C143" s="23"/>
      <c r="D143" s="24"/>
      <c r="E143" s="24"/>
      <c r="F143" s="24"/>
      <c r="G143" s="24"/>
      <c r="H143" s="24"/>
    </row>
    <row r="144" spans="1:8" s="19" customFormat="1" ht="15" customHeight="1" thickBot="1">
      <c r="A144" s="142">
        <v>40999</v>
      </c>
      <c r="C144" s="23"/>
      <c r="D144" s="24"/>
      <c r="E144" s="24"/>
      <c r="F144" s="24"/>
      <c r="G144" s="24"/>
      <c r="H144" s="24"/>
    </row>
    <row r="145" spans="1:4" ht="15" customHeight="1">
      <c r="A145" s="174" t="s">
        <v>60</v>
      </c>
      <c r="B145" s="108" t="s">
        <v>61</v>
      </c>
      <c r="C145" s="108"/>
      <c r="D145" s="109"/>
    </row>
    <row r="146" spans="1:4" ht="15" customHeight="1">
      <c r="A146" s="175" t="s">
        <v>200</v>
      </c>
      <c r="B146" s="20">
        <v>1</v>
      </c>
      <c r="C146" s="20"/>
      <c r="D146" s="188">
        <f>D147+D156+D163+D164+D169+D182+D189+D195+D202+D203+D204+D205+D206+D207</f>
        <v>718</v>
      </c>
    </row>
    <row r="147" spans="1:4" ht="15" customHeight="1">
      <c r="A147" s="175" t="s">
        <v>201</v>
      </c>
      <c r="B147" s="20">
        <v>2</v>
      </c>
      <c r="C147" s="20"/>
      <c r="D147" s="189">
        <f>D148+D153+D149+D150+D151+D152+D154+D155</f>
        <v>164</v>
      </c>
    </row>
    <row r="148" spans="1:4" ht="15" customHeight="1">
      <c r="A148" s="175" t="s">
        <v>202</v>
      </c>
      <c r="B148" s="20">
        <v>3</v>
      </c>
      <c r="C148" s="105"/>
      <c r="D148" s="189">
        <v>83</v>
      </c>
    </row>
    <row r="149" spans="1:4" ht="15" customHeight="1">
      <c r="A149" s="175" t="s">
        <v>203</v>
      </c>
      <c r="B149" s="20">
        <v>4</v>
      </c>
      <c r="C149" s="20"/>
      <c r="D149" s="189"/>
    </row>
    <row r="150" spans="1:4" ht="15" customHeight="1">
      <c r="A150" s="175" t="s">
        <v>204</v>
      </c>
      <c r="B150" s="20">
        <v>5</v>
      </c>
      <c r="C150" s="20"/>
      <c r="D150" s="189"/>
    </row>
    <row r="151" spans="1:4" ht="15" customHeight="1">
      <c r="A151" s="175" t="s">
        <v>205</v>
      </c>
      <c r="B151" s="20">
        <v>6</v>
      </c>
      <c r="C151" s="20"/>
      <c r="D151" s="189"/>
    </row>
    <row r="152" spans="1:4" ht="15" customHeight="1">
      <c r="A152" s="175" t="s">
        <v>206</v>
      </c>
      <c r="B152" s="20">
        <v>7</v>
      </c>
      <c r="C152" s="105"/>
      <c r="D152" s="189">
        <v>81</v>
      </c>
    </row>
    <row r="153" spans="1:4" ht="15" customHeight="1">
      <c r="A153" s="175" t="s">
        <v>207</v>
      </c>
      <c r="B153" s="20">
        <v>8</v>
      </c>
      <c r="C153" s="105"/>
      <c r="D153" s="189"/>
    </row>
    <row r="154" spans="1:4" ht="15" customHeight="1">
      <c r="A154" s="175" t="s">
        <v>208</v>
      </c>
      <c r="B154" s="20">
        <v>9</v>
      </c>
      <c r="C154" s="20"/>
      <c r="D154" s="189"/>
    </row>
    <row r="155" spans="1:4" ht="15" customHeight="1">
      <c r="A155" s="175" t="s">
        <v>209</v>
      </c>
      <c r="B155" s="20">
        <v>10</v>
      </c>
      <c r="C155" s="20"/>
      <c r="D155" s="189"/>
    </row>
    <row r="156" spans="1:4" ht="15" customHeight="1">
      <c r="A156" s="175" t="s">
        <v>210</v>
      </c>
      <c r="B156" s="20">
        <v>11</v>
      </c>
      <c r="C156" s="105"/>
      <c r="D156" s="189">
        <f>D157+D158+D159+D160+D161+D162</f>
        <v>-201</v>
      </c>
    </row>
    <row r="157" spans="1:4" ht="15" customHeight="1">
      <c r="A157" s="175" t="s">
        <v>211</v>
      </c>
      <c r="B157" s="20">
        <v>12</v>
      </c>
      <c r="C157" s="105"/>
      <c r="D157" s="189">
        <v>-15</v>
      </c>
    </row>
    <row r="158" spans="1:4" ht="15" customHeight="1">
      <c r="A158" s="175" t="s">
        <v>212</v>
      </c>
      <c r="B158" s="20">
        <v>13</v>
      </c>
      <c r="C158" s="20"/>
      <c r="D158" s="189"/>
    </row>
    <row r="159" spans="1:4" ht="15" customHeight="1">
      <c r="A159" s="175" t="s">
        <v>213</v>
      </c>
      <c r="B159" s="20">
        <v>14</v>
      </c>
      <c r="C159" s="20"/>
      <c r="D159" s="189"/>
    </row>
    <row r="160" spans="1:4" ht="15" customHeight="1">
      <c r="A160" s="175" t="s">
        <v>214</v>
      </c>
      <c r="B160" s="20">
        <v>15</v>
      </c>
      <c r="C160" s="20"/>
      <c r="D160" s="189"/>
    </row>
    <row r="161" spans="1:4" ht="15" customHeight="1">
      <c r="A161" s="175" t="s">
        <v>215</v>
      </c>
      <c r="B161" s="20">
        <v>16</v>
      </c>
      <c r="C161" s="20"/>
      <c r="D161" s="189"/>
    </row>
    <row r="162" spans="1:4" ht="15" customHeight="1">
      <c r="A162" s="175" t="s">
        <v>216</v>
      </c>
      <c r="B162" s="20">
        <v>17</v>
      </c>
      <c r="C162" s="20"/>
      <c r="D162" s="189">
        <v>-186</v>
      </c>
    </row>
    <row r="163" spans="1:4" ht="15" customHeight="1">
      <c r="A163" s="175" t="s">
        <v>217</v>
      </c>
      <c r="B163" s="20">
        <v>18</v>
      </c>
      <c r="C163" s="20"/>
      <c r="D163" s="189"/>
    </row>
    <row r="164" spans="1:4" ht="15" customHeight="1">
      <c r="A164" s="175" t="s">
        <v>218</v>
      </c>
      <c r="B164" s="20">
        <v>19</v>
      </c>
      <c r="C164" s="20"/>
      <c r="D164" s="189">
        <f>D168</f>
        <v>0</v>
      </c>
    </row>
    <row r="165" spans="1:4" ht="15" customHeight="1">
      <c r="A165" s="175" t="s">
        <v>219</v>
      </c>
      <c r="B165" s="20">
        <v>20</v>
      </c>
      <c r="C165" s="20"/>
      <c r="D165" s="189"/>
    </row>
    <row r="166" spans="1:4" ht="15" customHeight="1">
      <c r="A166" s="175" t="s">
        <v>220</v>
      </c>
      <c r="B166" s="20">
        <v>21</v>
      </c>
      <c r="C166" s="20"/>
      <c r="D166" s="189"/>
    </row>
    <row r="167" spans="1:4" ht="15" customHeight="1">
      <c r="A167" s="175" t="s">
        <v>221</v>
      </c>
      <c r="B167" s="20">
        <v>22</v>
      </c>
      <c r="C167" s="20"/>
      <c r="D167" s="189"/>
    </row>
    <row r="168" spans="1:4" ht="15" customHeight="1">
      <c r="A168" s="175" t="s">
        <v>222</v>
      </c>
      <c r="B168" s="20">
        <v>23</v>
      </c>
      <c r="C168" s="20"/>
      <c r="D168" s="189"/>
    </row>
    <row r="169" spans="1:4" ht="15" customHeight="1">
      <c r="A169" s="175" t="s">
        <v>223</v>
      </c>
      <c r="B169" s="20">
        <v>24</v>
      </c>
      <c r="C169" s="105"/>
      <c r="D169" s="189">
        <f>D174</f>
        <v>29</v>
      </c>
    </row>
    <row r="170" spans="1:4" ht="15" customHeight="1">
      <c r="A170" s="175" t="s">
        <v>224</v>
      </c>
      <c r="B170" s="20">
        <v>25</v>
      </c>
      <c r="C170" s="105"/>
      <c r="D170" s="189"/>
    </row>
    <row r="171" spans="1:4" ht="15" customHeight="1">
      <c r="A171" s="175" t="s">
        <v>225</v>
      </c>
      <c r="B171" s="20">
        <v>26</v>
      </c>
      <c r="C171" s="105"/>
      <c r="D171" s="189"/>
    </row>
    <row r="172" spans="1:4" ht="15" customHeight="1">
      <c r="A172" s="175" t="s">
        <v>226</v>
      </c>
      <c r="B172" s="20">
        <v>27</v>
      </c>
      <c r="C172" s="105"/>
      <c r="D172" s="189"/>
    </row>
    <row r="173" spans="1:4" ht="15" customHeight="1">
      <c r="A173" s="175" t="s">
        <v>227</v>
      </c>
      <c r="B173" s="20">
        <v>28</v>
      </c>
      <c r="C173" s="105"/>
      <c r="D173" s="189"/>
    </row>
    <row r="174" spans="1:4" ht="15" customHeight="1">
      <c r="A174" s="175" t="s">
        <v>228</v>
      </c>
      <c r="B174" s="20">
        <v>29</v>
      </c>
      <c r="C174" s="105"/>
      <c r="D174" s="189">
        <v>29</v>
      </c>
    </row>
    <row r="175" spans="1:4" ht="15" customHeight="1">
      <c r="A175" s="175" t="s">
        <v>229</v>
      </c>
      <c r="B175" s="20">
        <v>30</v>
      </c>
      <c r="C175" s="20"/>
      <c r="D175" s="189"/>
    </row>
    <row r="176" spans="1:4" ht="15" customHeight="1">
      <c r="A176" s="175" t="s">
        <v>230</v>
      </c>
      <c r="B176" s="20">
        <v>31</v>
      </c>
      <c r="C176" s="20"/>
      <c r="D176" s="189"/>
    </row>
    <row r="177" spans="1:4" ht="15" customHeight="1">
      <c r="A177" s="175" t="s">
        <v>231</v>
      </c>
      <c r="B177" s="20">
        <v>32</v>
      </c>
      <c r="C177" s="20"/>
      <c r="D177" s="189"/>
    </row>
    <row r="178" spans="1:4" ht="15" customHeight="1">
      <c r="A178" s="175" t="s">
        <v>232</v>
      </c>
      <c r="B178" s="20">
        <v>33</v>
      </c>
      <c r="C178" s="20"/>
      <c r="D178" s="189"/>
    </row>
    <row r="179" spans="1:4" ht="15" customHeight="1">
      <c r="A179" s="175" t="s">
        <v>233</v>
      </c>
      <c r="B179" s="20">
        <v>34</v>
      </c>
      <c r="C179" s="20"/>
      <c r="D179" s="189"/>
    </row>
    <row r="180" spans="1:4" ht="15" customHeight="1">
      <c r="A180" s="175" t="s">
        <v>234</v>
      </c>
      <c r="B180" s="20">
        <v>35</v>
      </c>
      <c r="C180" s="20"/>
      <c r="D180" s="189"/>
    </row>
    <row r="181" spans="1:4" ht="15" customHeight="1">
      <c r="A181" s="175" t="s">
        <v>235</v>
      </c>
      <c r="B181" s="20">
        <v>36</v>
      </c>
      <c r="C181" s="20"/>
      <c r="D181" s="189"/>
    </row>
    <row r="182" spans="1:4" ht="15" customHeight="1">
      <c r="A182" s="175" t="s">
        <v>236</v>
      </c>
      <c r="B182" s="20">
        <v>37</v>
      </c>
      <c r="C182" s="105"/>
      <c r="D182" s="189">
        <f>D186</f>
        <v>-24</v>
      </c>
    </row>
    <row r="183" spans="1:4" ht="15" customHeight="1">
      <c r="A183" s="175" t="s">
        <v>237</v>
      </c>
      <c r="B183" s="20">
        <v>38</v>
      </c>
      <c r="C183" s="105"/>
      <c r="D183" s="189"/>
    </row>
    <row r="184" spans="1:4" ht="15" customHeight="1">
      <c r="A184" s="175" t="s">
        <v>238</v>
      </c>
      <c r="B184" s="20">
        <v>39</v>
      </c>
      <c r="C184" s="105"/>
      <c r="D184" s="189"/>
    </row>
    <row r="185" spans="1:4" ht="15" customHeight="1">
      <c r="A185" s="175" t="s">
        <v>239</v>
      </c>
      <c r="B185" s="20">
        <v>40</v>
      </c>
      <c r="C185" s="105"/>
      <c r="D185" s="189"/>
    </row>
    <row r="186" spans="1:4" ht="15" customHeight="1">
      <c r="A186" s="175" t="s">
        <v>240</v>
      </c>
      <c r="B186" s="20">
        <v>41</v>
      </c>
      <c r="C186" s="105"/>
      <c r="D186" s="189">
        <v>-24</v>
      </c>
    </row>
    <row r="187" spans="1:4" ht="15" customHeight="1">
      <c r="A187" s="175" t="s">
        <v>241</v>
      </c>
      <c r="B187" s="20">
        <v>42</v>
      </c>
      <c r="C187" s="20"/>
      <c r="D187" s="189"/>
    </row>
    <row r="188" spans="1:4" ht="15" customHeight="1">
      <c r="A188" s="175" t="s">
        <v>242</v>
      </c>
      <c r="B188" s="20">
        <v>43</v>
      </c>
      <c r="C188" s="20"/>
      <c r="D188" s="189"/>
    </row>
    <row r="189" spans="1:4" ht="15" customHeight="1">
      <c r="A189" s="175" t="s">
        <v>0</v>
      </c>
      <c r="B189" s="20">
        <v>44</v>
      </c>
      <c r="C189" s="20"/>
      <c r="D189" s="189"/>
    </row>
    <row r="190" spans="1:4" ht="15" customHeight="1">
      <c r="A190" s="175" t="s">
        <v>1</v>
      </c>
      <c r="B190" s="20">
        <v>45</v>
      </c>
      <c r="C190" s="20"/>
      <c r="D190" s="189"/>
    </row>
    <row r="191" spans="1:4" ht="15" customHeight="1">
      <c r="A191" s="175" t="s">
        <v>2</v>
      </c>
      <c r="B191" s="20">
        <v>46</v>
      </c>
      <c r="C191" s="20"/>
      <c r="D191" s="189"/>
    </row>
    <row r="192" spans="1:4" ht="15" customHeight="1">
      <c r="A192" s="175" t="s">
        <v>3</v>
      </c>
      <c r="B192" s="20">
        <v>47</v>
      </c>
      <c r="C192" s="20"/>
      <c r="D192" s="189"/>
    </row>
    <row r="193" spans="1:4" ht="15" customHeight="1">
      <c r="A193" s="175" t="s">
        <v>4</v>
      </c>
      <c r="B193" s="20">
        <v>48</v>
      </c>
      <c r="C193" s="20"/>
      <c r="D193" s="189"/>
    </row>
    <row r="194" spans="1:4" ht="15" customHeight="1">
      <c r="A194" s="175" t="s">
        <v>5</v>
      </c>
      <c r="B194" s="20">
        <v>49</v>
      </c>
      <c r="C194" s="20"/>
      <c r="D194" s="189"/>
    </row>
    <row r="195" spans="1:4" ht="15" customHeight="1">
      <c r="A195" s="175" t="s">
        <v>6</v>
      </c>
      <c r="B195" s="20">
        <v>50</v>
      </c>
      <c r="C195" s="105"/>
      <c r="D195" s="189">
        <f>D196+D198+D199+D200+D201</f>
        <v>-2</v>
      </c>
    </row>
    <row r="196" spans="1:4" ht="15" customHeight="1">
      <c r="A196" s="175" t="s">
        <v>7</v>
      </c>
      <c r="B196" s="20">
        <v>51</v>
      </c>
      <c r="C196" s="105"/>
      <c r="D196" s="189"/>
    </row>
    <row r="197" spans="1:4" ht="15" customHeight="1">
      <c r="A197" s="175" t="s">
        <v>8</v>
      </c>
      <c r="B197" s="20">
        <v>52</v>
      </c>
      <c r="C197" s="20"/>
      <c r="D197" s="189"/>
    </row>
    <row r="198" spans="1:4" ht="15" customHeight="1">
      <c r="A198" s="175" t="s">
        <v>9</v>
      </c>
      <c r="B198" s="20">
        <v>53</v>
      </c>
      <c r="C198" s="105"/>
      <c r="D198" s="189">
        <v>-2</v>
      </c>
    </row>
    <row r="199" spans="1:4" ht="15" customHeight="1">
      <c r="A199" s="175" t="s">
        <v>10</v>
      </c>
      <c r="B199" s="20">
        <v>54</v>
      </c>
      <c r="C199" s="20"/>
      <c r="D199" s="189"/>
    </row>
    <row r="200" spans="1:4" ht="15" customHeight="1">
      <c r="A200" s="175" t="s">
        <v>11</v>
      </c>
      <c r="B200" s="20">
        <v>55</v>
      </c>
      <c r="C200" s="20"/>
      <c r="D200" s="189"/>
    </row>
    <row r="201" spans="1:4" ht="15" customHeight="1">
      <c r="A201" s="175" t="s">
        <v>12</v>
      </c>
      <c r="B201" s="20">
        <v>56</v>
      </c>
      <c r="C201" s="20"/>
      <c r="D201" s="189"/>
    </row>
    <row r="202" spans="1:4" ht="15" customHeight="1">
      <c r="A202" s="175" t="s">
        <v>13</v>
      </c>
      <c r="B202" s="20">
        <v>57</v>
      </c>
      <c r="C202" s="20"/>
      <c r="D202" s="189"/>
    </row>
    <row r="203" spans="1:4" ht="15" customHeight="1">
      <c r="A203" s="175" t="s">
        <v>14</v>
      </c>
      <c r="B203" s="20">
        <v>58</v>
      </c>
      <c r="C203" s="20"/>
      <c r="D203" s="189"/>
    </row>
    <row r="204" spans="1:4" ht="15" customHeight="1">
      <c r="A204" s="175" t="s">
        <v>15</v>
      </c>
      <c r="B204" s="20">
        <v>59</v>
      </c>
      <c r="C204" s="105"/>
      <c r="D204" s="189">
        <v>2</v>
      </c>
    </row>
    <row r="205" spans="1:4" ht="15" customHeight="1">
      <c r="A205" s="175" t="s">
        <v>16</v>
      </c>
      <c r="B205" s="20">
        <v>60</v>
      </c>
      <c r="C205" s="20"/>
      <c r="D205" s="189"/>
    </row>
    <row r="206" spans="1:4" ht="15" customHeight="1">
      <c r="A206" s="175" t="s">
        <v>17</v>
      </c>
      <c r="B206" s="20">
        <v>61</v>
      </c>
      <c r="C206" s="105"/>
      <c r="D206" s="189">
        <v>750</v>
      </c>
    </row>
    <row r="207" spans="1:4" ht="15" customHeight="1">
      <c r="A207" s="175" t="s">
        <v>18</v>
      </c>
      <c r="B207" s="20">
        <v>62</v>
      </c>
      <c r="C207" s="20"/>
      <c r="D207" s="189"/>
    </row>
    <row r="208" spans="1:4" ht="15" customHeight="1">
      <c r="A208" s="175" t="s">
        <v>19</v>
      </c>
      <c r="B208" s="20">
        <v>63</v>
      </c>
      <c r="C208" s="20"/>
      <c r="D208" s="189">
        <f>D209+D216</f>
        <v>-1944</v>
      </c>
    </row>
    <row r="209" spans="1:4" ht="15" customHeight="1">
      <c r="A209" s="175" t="s">
        <v>20</v>
      </c>
      <c r="B209" s="20">
        <v>64</v>
      </c>
      <c r="C209" s="20"/>
      <c r="D209" s="189">
        <f>D210+D211+D215</f>
        <v>-1017</v>
      </c>
    </row>
    <row r="210" spans="1:4" ht="15" customHeight="1">
      <c r="A210" s="175" t="s">
        <v>21</v>
      </c>
      <c r="B210" s="20">
        <v>65</v>
      </c>
      <c r="C210" s="20"/>
      <c r="D210" s="189">
        <v>-731</v>
      </c>
    </row>
    <row r="211" spans="1:4" ht="15" customHeight="1">
      <c r="A211" s="175" t="s">
        <v>22</v>
      </c>
      <c r="B211" s="20">
        <v>66</v>
      </c>
      <c r="C211" s="20"/>
      <c r="D211" s="189">
        <v>-286</v>
      </c>
    </row>
    <row r="212" spans="1:4" ht="15" customHeight="1">
      <c r="A212" s="175" t="s">
        <v>23</v>
      </c>
      <c r="B212" s="20">
        <v>67</v>
      </c>
      <c r="C212" s="20"/>
      <c r="D212" s="189"/>
    </row>
    <row r="213" spans="1:4" ht="15" customHeight="1">
      <c r="A213" s="175" t="s">
        <v>24</v>
      </c>
      <c r="B213" s="20">
        <v>68</v>
      </c>
      <c r="C213" s="20"/>
      <c r="D213" s="189"/>
    </row>
    <row r="214" spans="1:4" ht="15" customHeight="1">
      <c r="A214" s="175" t="s">
        <v>25</v>
      </c>
      <c r="B214" s="20">
        <v>69</v>
      </c>
      <c r="C214" s="20"/>
      <c r="D214" s="189"/>
    </row>
    <row r="215" spans="1:4" ht="15" customHeight="1">
      <c r="A215" s="175" t="s">
        <v>26</v>
      </c>
      <c r="B215" s="20">
        <v>70</v>
      </c>
      <c r="C215" s="20"/>
      <c r="D215" s="189"/>
    </row>
    <row r="216" spans="1:4" ht="15" customHeight="1">
      <c r="A216" s="175" t="s">
        <v>27</v>
      </c>
      <c r="B216" s="20">
        <v>71</v>
      </c>
      <c r="C216" s="20"/>
      <c r="D216" s="188">
        <f>D217+D218+D219+D221+D222</f>
        <v>-927</v>
      </c>
    </row>
    <row r="217" spans="1:4" ht="15" customHeight="1">
      <c r="A217" s="175" t="s">
        <v>28</v>
      </c>
      <c r="B217" s="20">
        <v>72</v>
      </c>
      <c r="C217" s="20"/>
      <c r="D217" s="189">
        <v>-120</v>
      </c>
    </row>
    <row r="218" spans="1:4" ht="15" customHeight="1">
      <c r="A218" s="175" t="s">
        <v>29</v>
      </c>
      <c r="B218" s="20">
        <v>73</v>
      </c>
      <c r="C218" s="20"/>
      <c r="D218" s="189">
        <v>-292</v>
      </c>
    </row>
    <row r="219" spans="1:4" ht="15" customHeight="1">
      <c r="A219" s="175" t="s">
        <v>30</v>
      </c>
      <c r="B219" s="20">
        <v>74</v>
      </c>
      <c r="C219" s="20"/>
      <c r="D219" s="189">
        <v>-119</v>
      </c>
    </row>
    <row r="220" spans="1:4" ht="15" customHeight="1">
      <c r="A220" s="175" t="s">
        <v>31</v>
      </c>
      <c r="B220" s="20">
        <v>75</v>
      </c>
      <c r="C220" s="20"/>
      <c r="D220" s="189"/>
    </row>
    <row r="221" spans="1:4" ht="15" customHeight="1">
      <c r="A221" s="175" t="s">
        <v>32</v>
      </c>
      <c r="B221" s="20">
        <v>76</v>
      </c>
      <c r="C221" s="20"/>
      <c r="D221" s="189">
        <v>-294</v>
      </c>
    </row>
    <row r="222" spans="1:4" ht="15" customHeight="1">
      <c r="A222" s="175" t="s">
        <v>33</v>
      </c>
      <c r="B222" s="20">
        <v>77</v>
      </c>
      <c r="C222" s="20"/>
      <c r="D222" s="189">
        <v>-102</v>
      </c>
    </row>
    <row r="223" spans="1:4" ht="15" customHeight="1">
      <c r="A223" s="175" t="s">
        <v>34</v>
      </c>
      <c r="B223" s="20">
        <v>78</v>
      </c>
      <c r="C223" s="20"/>
      <c r="D223" s="189"/>
    </row>
    <row r="224" spans="1:4" ht="15" customHeight="1">
      <c r="A224" s="175" t="s">
        <v>35</v>
      </c>
      <c r="B224" s="20">
        <v>79</v>
      </c>
      <c r="C224" s="20"/>
      <c r="D224" s="189"/>
    </row>
    <row r="225" spans="1:4" ht="15" customHeight="1">
      <c r="A225" s="175" t="s">
        <v>36</v>
      </c>
      <c r="B225" s="20">
        <v>80</v>
      </c>
      <c r="C225" s="20"/>
      <c r="D225" s="189"/>
    </row>
    <row r="226" spans="1:4" ht="15" customHeight="1">
      <c r="A226" s="175" t="s">
        <v>37</v>
      </c>
      <c r="B226" s="20">
        <v>81</v>
      </c>
      <c r="C226" s="20"/>
      <c r="D226" s="189"/>
    </row>
    <row r="227" spans="1:4" ht="15" customHeight="1">
      <c r="A227" s="175" t="s">
        <v>38</v>
      </c>
      <c r="B227" s="20">
        <v>82</v>
      </c>
      <c r="C227" s="20"/>
      <c r="D227" s="189"/>
    </row>
    <row r="228" spans="1:4" ht="15" customHeight="1">
      <c r="A228" s="175" t="s">
        <v>39</v>
      </c>
      <c r="B228" s="20">
        <v>83</v>
      </c>
      <c r="C228" s="20"/>
      <c r="D228" s="189"/>
    </row>
    <row r="229" spans="1:4" ht="15" customHeight="1">
      <c r="A229" s="175" t="s">
        <v>40</v>
      </c>
      <c r="B229" s="20">
        <v>84</v>
      </c>
      <c r="C229" s="20"/>
      <c r="D229" s="189"/>
    </row>
    <row r="230" spans="1:4" ht="15" customHeight="1">
      <c r="A230" s="175" t="s">
        <v>41</v>
      </c>
      <c r="B230" s="20">
        <v>85</v>
      </c>
      <c r="C230" s="20"/>
      <c r="D230" s="189"/>
    </row>
    <row r="231" spans="1:4" ht="15" customHeight="1">
      <c r="A231" s="175" t="s">
        <v>42</v>
      </c>
      <c r="B231" s="20">
        <v>86</v>
      </c>
      <c r="C231" s="20"/>
      <c r="D231" s="189"/>
    </row>
    <row r="232" spans="1:4" ht="15" customHeight="1">
      <c r="A232" s="175" t="s">
        <v>43</v>
      </c>
      <c r="B232" s="20">
        <v>87</v>
      </c>
      <c r="C232" s="20"/>
      <c r="D232" s="189"/>
    </row>
    <row r="233" spans="1:4" ht="15" customHeight="1">
      <c r="A233" s="175" t="s">
        <v>44</v>
      </c>
      <c r="B233" s="20">
        <v>88</v>
      </c>
      <c r="C233" s="20"/>
      <c r="D233" s="189"/>
    </row>
    <row r="234" spans="1:4" ht="15" customHeight="1">
      <c r="A234" s="175" t="s">
        <v>45</v>
      </c>
      <c r="B234" s="20">
        <v>89</v>
      </c>
      <c r="C234" s="20"/>
      <c r="D234" s="189"/>
    </row>
    <row r="235" spans="1:4" ht="15" customHeight="1">
      <c r="A235" s="175" t="s">
        <v>46</v>
      </c>
      <c r="B235" s="20">
        <v>90</v>
      </c>
      <c r="C235" s="20"/>
      <c r="D235" s="189"/>
    </row>
    <row r="236" spans="1:4" ht="15" customHeight="1">
      <c r="A236" s="175" t="s">
        <v>47</v>
      </c>
      <c r="B236" s="20">
        <v>91</v>
      </c>
      <c r="C236" s="20"/>
      <c r="D236" s="189"/>
    </row>
    <row r="237" spans="1:4" ht="15" customHeight="1">
      <c r="A237" s="175" t="s">
        <v>48</v>
      </c>
      <c r="B237" s="20">
        <v>92</v>
      </c>
      <c r="C237" s="20"/>
      <c r="D237" s="189"/>
    </row>
    <row r="238" spans="1:4" ht="15" customHeight="1">
      <c r="A238" s="175" t="s">
        <v>49</v>
      </c>
      <c r="B238" s="20">
        <v>93</v>
      </c>
      <c r="C238" s="20"/>
      <c r="D238" s="189"/>
    </row>
    <row r="239" spans="1:4" ht="15" customHeight="1">
      <c r="A239" s="175" t="s">
        <v>50</v>
      </c>
      <c r="B239" s="20">
        <v>94</v>
      </c>
      <c r="C239" s="20"/>
      <c r="D239" s="189"/>
    </row>
    <row r="240" spans="1:4" ht="15" customHeight="1">
      <c r="A240" s="175" t="s">
        <v>51</v>
      </c>
      <c r="B240" s="20">
        <v>95</v>
      </c>
      <c r="C240" s="20"/>
      <c r="D240" s="189"/>
    </row>
    <row r="241" spans="1:4" ht="15" customHeight="1">
      <c r="A241" s="175" t="s">
        <v>52</v>
      </c>
      <c r="B241" s="20">
        <v>96</v>
      </c>
      <c r="C241" s="20"/>
      <c r="D241" s="189"/>
    </row>
    <row r="242" spans="1:4" ht="15" customHeight="1">
      <c r="A242" s="175" t="s">
        <v>53</v>
      </c>
      <c r="B242" s="20">
        <v>97</v>
      </c>
      <c r="C242" s="20"/>
      <c r="D242" s="189"/>
    </row>
    <row r="243" spans="1:4" ht="15" customHeight="1">
      <c r="A243" s="175" t="s">
        <v>54</v>
      </c>
      <c r="B243" s="20">
        <v>98</v>
      </c>
      <c r="C243" s="20"/>
      <c r="D243" s="189"/>
    </row>
    <row r="244" spans="1:4" ht="15" customHeight="1">
      <c r="A244" s="175" t="s">
        <v>55</v>
      </c>
      <c r="B244" s="20">
        <v>99</v>
      </c>
      <c r="C244" s="20"/>
      <c r="D244" s="188">
        <f>D146+D208+D223</f>
        <v>-1226</v>
      </c>
    </row>
    <row r="245" spans="1:4" ht="15" customHeight="1">
      <c r="A245" s="175" t="s">
        <v>56</v>
      </c>
      <c r="B245" s="20">
        <v>100</v>
      </c>
      <c r="C245" s="20"/>
      <c r="D245" s="189"/>
    </row>
    <row r="246" spans="1:4" ht="15" customHeight="1">
      <c r="A246" s="175" t="s">
        <v>57</v>
      </c>
      <c r="B246" s="20">
        <v>101</v>
      </c>
      <c r="C246" s="20"/>
      <c r="D246" s="189">
        <v>-1226</v>
      </c>
    </row>
    <row r="247" spans="1:4" ht="15" customHeight="1">
      <c r="A247" s="175" t="s">
        <v>58</v>
      </c>
      <c r="B247" s="20">
        <v>102</v>
      </c>
      <c r="C247" s="20"/>
      <c r="D247" s="189"/>
    </row>
    <row r="248" spans="1:4" ht="15" customHeight="1" thickBot="1">
      <c r="A248" s="176" t="s">
        <v>59</v>
      </c>
      <c r="B248" s="113">
        <v>103</v>
      </c>
      <c r="C248" s="113"/>
      <c r="D248" s="189">
        <v>-1226</v>
      </c>
    </row>
    <row r="249" spans="1:4" ht="15" customHeight="1">
      <c r="A249" s="19"/>
      <c r="B249" s="19"/>
      <c r="C249" s="19"/>
      <c r="D249" s="26"/>
    </row>
    <row r="250" spans="1:4" ht="15" customHeight="1">
      <c r="A250" s="19"/>
      <c r="B250" s="19"/>
      <c r="C250" s="19"/>
      <c r="D250" s="26"/>
    </row>
    <row r="251" spans="1:4" ht="15" customHeight="1">
      <c r="A251" s="19"/>
      <c r="B251" s="19"/>
      <c r="C251" s="19"/>
      <c r="D251" s="26"/>
    </row>
    <row r="252" spans="1:4" ht="15" customHeight="1" thickBot="1">
      <c r="A252" s="120" t="s">
        <v>267</v>
      </c>
      <c r="B252" s="19"/>
      <c r="C252" s="19"/>
      <c r="D252" s="26"/>
    </row>
    <row r="253" spans="1:8" ht="15" customHeight="1" thickBot="1">
      <c r="A253" s="177"/>
      <c r="B253" s="181"/>
      <c r="C253" s="182"/>
      <c r="D253" s="127">
        <v>40999</v>
      </c>
      <c r="E253" s="127">
        <v>40908</v>
      </c>
      <c r="F253" s="127">
        <v>40816</v>
      </c>
      <c r="G253" s="127">
        <v>40724</v>
      </c>
      <c r="H253" s="128">
        <v>40633</v>
      </c>
    </row>
    <row r="254" spans="1:8" ht="15" customHeight="1" thickTop="1">
      <c r="A254" s="143" t="s">
        <v>243</v>
      </c>
      <c r="B254" s="145"/>
      <c r="C254" s="145"/>
      <c r="D254" s="123">
        <v>0</v>
      </c>
      <c r="E254" s="123">
        <v>0</v>
      </c>
      <c r="F254" s="123">
        <v>0</v>
      </c>
      <c r="G254" s="123">
        <v>0</v>
      </c>
      <c r="H254" s="130">
        <v>0</v>
      </c>
    </row>
    <row r="255" spans="1:8" ht="15" customHeight="1">
      <c r="A255" s="131" t="s">
        <v>244</v>
      </c>
      <c r="B255" s="121"/>
      <c r="C255" s="121"/>
      <c r="D255" s="124"/>
      <c r="E255" s="124"/>
      <c r="F255" s="125"/>
      <c r="G255" s="126"/>
      <c r="H255" s="132"/>
    </row>
    <row r="256" spans="1:8" ht="15" customHeight="1">
      <c r="A256" s="131" t="s">
        <v>245</v>
      </c>
      <c r="B256" s="121"/>
      <c r="C256" s="121"/>
      <c r="D256" s="124"/>
      <c r="E256" s="124"/>
      <c r="F256" s="125"/>
      <c r="G256" s="126"/>
      <c r="H256" s="132"/>
    </row>
    <row r="257" spans="1:8" ht="15" customHeight="1">
      <c r="A257" s="129" t="s">
        <v>246</v>
      </c>
      <c r="B257" s="121"/>
      <c r="C257" s="121"/>
      <c r="D257" s="124"/>
      <c r="E257" s="124"/>
      <c r="F257" s="125"/>
      <c r="G257" s="126"/>
      <c r="H257" s="132"/>
    </row>
    <row r="258" spans="1:8" ht="15" customHeight="1">
      <c r="A258" s="131" t="s">
        <v>244</v>
      </c>
      <c r="B258" s="121"/>
      <c r="C258" s="121"/>
      <c r="D258" s="124"/>
      <c r="E258" s="124"/>
      <c r="F258" s="125"/>
      <c r="G258" s="126"/>
      <c r="H258" s="132"/>
    </row>
    <row r="259" spans="1:8" ht="15" customHeight="1">
      <c r="A259" s="131" t="s">
        <v>245</v>
      </c>
      <c r="B259" s="121"/>
      <c r="C259" s="121"/>
      <c r="D259" s="124"/>
      <c r="E259" s="124"/>
      <c r="F259" s="125"/>
      <c r="G259" s="126"/>
      <c r="H259" s="132"/>
    </row>
    <row r="260" spans="1:8" ht="15" customHeight="1">
      <c r="A260" s="129" t="s">
        <v>247</v>
      </c>
      <c r="B260" s="121"/>
      <c r="C260" s="121"/>
      <c r="D260" s="124"/>
      <c r="E260" s="124"/>
      <c r="F260" s="125"/>
      <c r="G260" s="126"/>
      <c r="H260" s="132"/>
    </row>
    <row r="261" spans="1:8" ht="15" customHeight="1">
      <c r="A261" s="131" t="s">
        <v>244</v>
      </c>
      <c r="B261" s="121"/>
      <c r="C261" s="121"/>
      <c r="D261" s="124"/>
      <c r="E261" s="124"/>
      <c r="F261" s="125"/>
      <c r="G261" s="126"/>
      <c r="H261" s="132"/>
    </row>
    <row r="262" spans="1:8" ht="15" customHeight="1">
      <c r="A262" s="131" t="s">
        <v>245</v>
      </c>
      <c r="B262" s="121"/>
      <c r="C262" s="121"/>
      <c r="D262" s="124"/>
      <c r="E262" s="124"/>
      <c r="F262" s="125"/>
      <c r="G262" s="126"/>
      <c r="H262" s="132"/>
    </row>
    <row r="263" spans="1:8" ht="15" customHeight="1">
      <c r="A263" s="129" t="s">
        <v>248</v>
      </c>
      <c r="B263" s="121"/>
      <c r="C263" s="121"/>
      <c r="D263" s="124"/>
      <c r="E263" s="124"/>
      <c r="F263" s="125"/>
      <c r="G263" s="126"/>
      <c r="H263" s="132"/>
    </row>
    <row r="264" spans="1:8" ht="15" customHeight="1">
      <c r="A264" s="131" t="s">
        <v>244</v>
      </c>
      <c r="B264" s="121"/>
      <c r="C264" s="121"/>
      <c r="D264" s="124"/>
      <c r="E264" s="124"/>
      <c r="F264" s="125"/>
      <c r="G264" s="126"/>
      <c r="H264" s="132"/>
    </row>
    <row r="265" spans="1:8" ht="15" customHeight="1" thickBot="1">
      <c r="A265" s="133" t="s">
        <v>245</v>
      </c>
      <c r="B265" s="135"/>
      <c r="C265" s="135"/>
      <c r="D265" s="136"/>
      <c r="E265" s="136"/>
      <c r="F265" s="137"/>
      <c r="G265" s="138"/>
      <c r="H265" s="139"/>
    </row>
    <row r="266" spans="1:4" ht="15" customHeight="1">
      <c r="A266" s="19"/>
      <c r="B266" s="19"/>
      <c r="C266" s="19"/>
      <c r="D266" s="26"/>
    </row>
    <row r="267" spans="1:4" ht="15" customHeight="1">
      <c r="A267" s="19"/>
      <c r="B267" s="19"/>
      <c r="C267" s="19"/>
      <c r="D267" s="26"/>
    </row>
    <row r="268" spans="1:4" ht="15" customHeight="1">
      <c r="A268" s="19"/>
      <c r="B268" s="19"/>
      <c r="C268" s="19"/>
      <c r="D268" s="26"/>
    </row>
    <row r="269" spans="1:4" ht="15" customHeight="1">
      <c r="A269" s="19"/>
      <c r="B269" s="19"/>
      <c r="C269" s="19"/>
      <c r="D269" s="26"/>
    </row>
    <row r="270" spans="1:4" ht="15" customHeight="1">
      <c r="A270" s="19"/>
      <c r="B270" s="19"/>
      <c r="C270" s="19"/>
      <c r="D270" s="26"/>
    </row>
    <row r="271" spans="1:4" ht="15" customHeight="1">
      <c r="A271" s="19"/>
      <c r="B271" s="19"/>
      <c r="C271" s="19"/>
      <c r="D271" s="26"/>
    </row>
    <row r="272" spans="1:4" ht="15" customHeight="1">
      <c r="A272" s="19"/>
      <c r="B272" s="19"/>
      <c r="C272" s="19"/>
      <c r="D272" s="26"/>
    </row>
    <row r="273" spans="1:4" ht="15" customHeight="1">
      <c r="A273" s="19"/>
      <c r="B273" s="19"/>
      <c r="C273" s="19"/>
      <c r="D273" s="26"/>
    </row>
    <row r="274" spans="1:4" ht="15" customHeight="1">
      <c r="A274" s="19"/>
      <c r="B274" s="19"/>
      <c r="C274" s="19"/>
      <c r="D274" s="26"/>
    </row>
    <row r="275" spans="1:4" ht="15" customHeight="1">
      <c r="A275" s="19"/>
      <c r="B275" s="19"/>
      <c r="C275" s="19"/>
      <c r="D275" s="26"/>
    </row>
    <row r="276" spans="1:4" ht="15" customHeight="1">
      <c r="A276" s="19"/>
      <c r="B276" s="19"/>
      <c r="C276" s="19"/>
      <c r="D276" s="26"/>
    </row>
    <row r="277" spans="1:4" ht="15" customHeight="1">
      <c r="A277" s="19"/>
      <c r="B277" s="19"/>
      <c r="C277" s="19"/>
      <c r="D277" s="26"/>
    </row>
    <row r="278" spans="1:4" ht="15" customHeight="1">
      <c r="A278" s="19"/>
      <c r="B278" s="19"/>
      <c r="C278" s="19"/>
      <c r="D278" s="26"/>
    </row>
    <row r="279" spans="1:4" ht="15" customHeight="1">
      <c r="A279" s="19"/>
      <c r="B279" s="19"/>
      <c r="C279" s="19"/>
      <c r="D279" s="26"/>
    </row>
    <row r="280" spans="1:4" ht="15" customHeight="1">
      <c r="A280" s="19"/>
      <c r="B280" s="19"/>
      <c r="C280" s="19"/>
      <c r="D280" s="26"/>
    </row>
    <row r="281" spans="1:4" ht="15" customHeight="1">
      <c r="A281" s="19"/>
      <c r="B281" s="19"/>
      <c r="C281" s="19"/>
      <c r="D281" s="26"/>
    </row>
    <row r="282" spans="1:4" ht="15" customHeight="1">
      <c r="A282" s="19"/>
      <c r="B282" s="19"/>
      <c r="C282" s="19"/>
      <c r="D282" s="26"/>
    </row>
    <row r="283" spans="1:4" ht="15" customHeight="1">
      <c r="A283" s="19"/>
      <c r="B283" s="19"/>
      <c r="C283" s="19"/>
      <c r="D283" s="26"/>
    </row>
    <row r="284" spans="1:4" ht="15" customHeight="1">
      <c r="A284" s="19"/>
      <c r="B284" s="19"/>
      <c r="C284" s="19"/>
      <c r="D284" s="26"/>
    </row>
    <row r="285" spans="1:4" ht="15" customHeight="1">
      <c r="A285" s="19"/>
      <c r="B285" s="19"/>
      <c r="C285" s="19"/>
      <c r="D285" s="26"/>
    </row>
    <row r="286" spans="1:4" ht="15" customHeight="1">
      <c r="A286" s="19"/>
      <c r="B286" s="19"/>
      <c r="C286" s="19"/>
      <c r="D286" s="26"/>
    </row>
    <row r="287" spans="1:4" ht="15" customHeight="1">
      <c r="A287" s="19"/>
      <c r="B287" s="19"/>
      <c r="C287" s="19"/>
      <c r="D287" s="26"/>
    </row>
    <row r="288" spans="1:4" ht="15" customHeight="1">
      <c r="A288" s="19"/>
      <c r="B288" s="19"/>
      <c r="C288" s="19"/>
      <c r="D288" s="26"/>
    </row>
    <row r="289" spans="1:4" ht="15" customHeight="1">
      <c r="A289" s="19"/>
      <c r="B289" s="19"/>
      <c r="C289" s="19"/>
      <c r="D289" s="26"/>
    </row>
    <row r="290" spans="1:4" ht="15" customHeight="1">
      <c r="A290" s="19"/>
      <c r="B290" s="19"/>
      <c r="C290" s="19"/>
      <c r="D290" s="26"/>
    </row>
    <row r="291" spans="1:4" ht="15" customHeight="1">
      <c r="A291" s="19"/>
      <c r="B291" s="19"/>
      <c r="C291" s="19"/>
      <c r="D291" s="26"/>
    </row>
    <row r="292" spans="1:4" ht="15" customHeight="1">
      <c r="A292" s="19"/>
      <c r="B292" s="19"/>
      <c r="C292" s="19"/>
      <c r="D292" s="26"/>
    </row>
    <row r="293" spans="1:4" ht="15" customHeight="1">
      <c r="A293" s="19"/>
      <c r="B293" s="19"/>
      <c r="C293" s="19"/>
      <c r="D293" s="26"/>
    </row>
    <row r="294" spans="1:4" ht="15" customHeight="1">
      <c r="A294" s="19"/>
      <c r="B294" s="19"/>
      <c r="C294" s="19"/>
      <c r="D294" s="26"/>
    </row>
    <row r="295" spans="1:4" ht="15" customHeight="1">
      <c r="A295" s="19"/>
      <c r="B295" s="19"/>
      <c r="C295" s="19"/>
      <c r="D295" s="26"/>
    </row>
    <row r="296" spans="1:4" ht="15" customHeight="1">
      <c r="A296" s="19"/>
      <c r="B296" s="19"/>
      <c r="C296" s="19"/>
      <c r="D296" s="26"/>
    </row>
    <row r="297" spans="1:4" ht="15" customHeight="1">
      <c r="A297" s="19"/>
      <c r="B297" s="19"/>
      <c r="C297" s="19"/>
      <c r="D297" s="26"/>
    </row>
    <row r="298" spans="1:4" ht="15" customHeight="1">
      <c r="A298" s="19"/>
      <c r="B298" s="19"/>
      <c r="C298" s="19"/>
      <c r="D298" s="26"/>
    </row>
    <row r="299" spans="1:4" ht="15" customHeight="1">
      <c r="A299" s="19"/>
      <c r="B299" s="19"/>
      <c r="C299" s="19"/>
      <c r="D299" s="26"/>
    </row>
    <row r="300" spans="1:4" ht="15" customHeight="1">
      <c r="A300" s="19"/>
      <c r="B300" s="19"/>
      <c r="C300" s="19"/>
      <c r="D300" s="26"/>
    </row>
    <row r="301" spans="1:4" ht="15" customHeight="1">
      <c r="A301" s="19"/>
      <c r="B301" s="19"/>
      <c r="C301" s="19"/>
      <c r="D301" s="26"/>
    </row>
    <row r="302" spans="1:4" ht="15" customHeight="1">
      <c r="A302" s="19"/>
      <c r="B302" s="19"/>
      <c r="C302" s="19"/>
      <c r="D302" s="26"/>
    </row>
    <row r="303" spans="1:4" ht="15" customHeight="1">
      <c r="A303" s="19"/>
      <c r="B303" s="19"/>
      <c r="C303" s="19"/>
      <c r="D303" s="26"/>
    </row>
    <row r="304" spans="1:4" ht="15" customHeight="1">
      <c r="A304" s="19"/>
      <c r="B304" s="19"/>
      <c r="C304" s="19"/>
      <c r="D304" s="26"/>
    </row>
    <row r="305" spans="1:4" ht="15" customHeight="1">
      <c r="A305" s="19"/>
      <c r="B305" s="19"/>
      <c r="C305" s="19"/>
      <c r="D305" s="26"/>
    </row>
    <row r="306" spans="1:4" ht="15" customHeight="1">
      <c r="A306" s="19"/>
      <c r="B306" s="19"/>
      <c r="C306" s="19"/>
      <c r="D306" s="26"/>
    </row>
    <row r="307" spans="1:4" ht="15" customHeight="1">
      <c r="A307" s="19"/>
      <c r="B307" s="19"/>
      <c r="C307" s="19"/>
      <c r="D307" s="26"/>
    </row>
    <row r="308" spans="1:4" ht="15" customHeight="1">
      <c r="A308" s="19"/>
      <c r="B308" s="19"/>
      <c r="C308" s="19"/>
      <c r="D308" s="26"/>
    </row>
    <row r="309" spans="1:4" ht="15" customHeight="1">
      <c r="A309" s="19"/>
      <c r="B309" s="19"/>
      <c r="C309" s="19"/>
      <c r="D309" s="26"/>
    </row>
    <row r="310" spans="1:4" ht="15" customHeight="1">
      <c r="A310" s="19"/>
      <c r="B310" s="19"/>
      <c r="C310" s="19"/>
      <c r="D310" s="26"/>
    </row>
    <row r="311" spans="1:4" ht="15" customHeight="1">
      <c r="A311" s="19"/>
      <c r="B311" s="19"/>
      <c r="C311" s="19"/>
      <c r="D311" s="26"/>
    </row>
    <row r="312" spans="1:4" ht="15" customHeight="1">
      <c r="A312" s="19"/>
      <c r="B312" s="19"/>
      <c r="C312" s="19"/>
      <c r="D312" s="26"/>
    </row>
    <row r="313" spans="1:4" ht="15" customHeight="1">
      <c r="A313" s="19"/>
      <c r="B313" s="19"/>
      <c r="C313" s="19"/>
      <c r="D313" s="26"/>
    </row>
    <row r="314" spans="1:4" ht="15" customHeight="1">
      <c r="A314" s="19"/>
      <c r="B314" s="19"/>
      <c r="C314" s="19"/>
      <c r="D314" s="26"/>
    </row>
    <row r="315" spans="1:4" ht="15" customHeight="1">
      <c r="A315" s="19"/>
      <c r="B315" s="19"/>
      <c r="C315" s="19"/>
      <c r="D315" s="26"/>
    </row>
    <row r="316" spans="1:4" ht="15" customHeight="1">
      <c r="A316" s="19"/>
      <c r="B316" s="19"/>
      <c r="C316" s="19"/>
      <c r="D316" s="26"/>
    </row>
    <row r="317" spans="1:4" ht="15" customHeight="1">
      <c r="A317" s="19"/>
      <c r="B317" s="19"/>
      <c r="C317" s="19"/>
      <c r="D317" s="26"/>
    </row>
    <row r="318" spans="1:4" ht="15" customHeight="1">
      <c r="A318" s="19"/>
      <c r="B318" s="19"/>
      <c r="C318" s="19"/>
      <c r="D318" s="26"/>
    </row>
    <row r="319" spans="1:4" ht="15" customHeight="1">
      <c r="A319" s="19"/>
      <c r="B319" s="19"/>
      <c r="C319" s="19"/>
      <c r="D319" s="26"/>
    </row>
    <row r="320" spans="1:4" ht="15" customHeight="1">
      <c r="A320" s="19"/>
      <c r="B320" s="19"/>
      <c r="C320" s="19"/>
      <c r="D320" s="26"/>
    </row>
    <row r="321" spans="1:4" ht="15" customHeight="1">
      <c r="A321" s="19"/>
      <c r="B321" s="19"/>
      <c r="C321" s="19"/>
      <c r="D321" s="26"/>
    </row>
    <row r="322" spans="1:4" ht="15" customHeight="1">
      <c r="A322" s="19"/>
      <c r="B322" s="19"/>
      <c r="C322" s="19"/>
      <c r="D322" s="26"/>
    </row>
    <row r="323" spans="1:4" ht="15" customHeight="1">
      <c r="A323" s="19"/>
      <c r="B323" s="19"/>
      <c r="C323" s="19"/>
      <c r="D323" s="26"/>
    </row>
    <row r="324" spans="1:4" ht="15" customHeight="1">
      <c r="A324" s="19"/>
      <c r="B324" s="19"/>
      <c r="C324" s="19"/>
      <c r="D324" s="26"/>
    </row>
    <row r="325" spans="1:4" ht="15" customHeight="1">
      <c r="A325" s="19"/>
      <c r="B325" s="19"/>
      <c r="C325" s="19"/>
      <c r="D325" s="26"/>
    </row>
    <row r="326" spans="1:4" ht="15" customHeight="1">
      <c r="A326" s="19"/>
      <c r="B326" s="19"/>
      <c r="C326" s="19"/>
      <c r="D326" s="26"/>
    </row>
    <row r="327" spans="1:4" ht="15" customHeight="1">
      <c r="A327" s="19"/>
      <c r="B327" s="19"/>
      <c r="C327" s="19"/>
      <c r="D327" s="26"/>
    </row>
    <row r="328" spans="1:4" ht="15" customHeight="1">
      <c r="A328" s="19"/>
      <c r="B328" s="19"/>
      <c r="C328" s="19"/>
      <c r="D328" s="26"/>
    </row>
    <row r="329" spans="1:4" ht="15" customHeight="1">
      <c r="A329" s="19"/>
      <c r="B329" s="19"/>
      <c r="C329" s="19"/>
      <c r="D329" s="26"/>
    </row>
    <row r="330" spans="1:4" ht="15" customHeight="1">
      <c r="A330" s="19"/>
      <c r="B330" s="19"/>
      <c r="C330" s="19"/>
      <c r="D330" s="26"/>
    </row>
    <row r="331" spans="1:4" ht="15" customHeight="1">
      <c r="A331" s="19"/>
      <c r="B331" s="19"/>
      <c r="C331" s="19"/>
      <c r="D331" s="26"/>
    </row>
    <row r="332" spans="1:4" ht="15" customHeight="1">
      <c r="A332" s="19"/>
      <c r="B332" s="19"/>
      <c r="C332" s="19"/>
      <c r="D332" s="26"/>
    </row>
    <row r="333" spans="1:4" ht="15" customHeight="1">
      <c r="A333" s="19"/>
      <c r="B333" s="19"/>
      <c r="C333" s="19"/>
      <c r="D333" s="26"/>
    </row>
    <row r="334" spans="1:4" ht="15" customHeight="1">
      <c r="A334" s="19"/>
      <c r="B334" s="19"/>
      <c r="C334" s="19"/>
      <c r="D334" s="26"/>
    </row>
    <row r="335" spans="1:4" ht="15" customHeight="1">
      <c r="A335" s="19"/>
      <c r="B335" s="19"/>
      <c r="C335" s="19"/>
      <c r="D335" s="26"/>
    </row>
    <row r="336" spans="1:4" ht="15" customHeight="1">
      <c r="A336" s="19"/>
      <c r="B336" s="19"/>
      <c r="C336" s="19"/>
      <c r="D336" s="26"/>
    </row>
    <row r="337" spans="1:4" ht="15" customHeight="1">
      <c r="A337" s="19"/>
      <c r="B337" s="19"/>
      <c r="C337" s="19"/>
      <c r="D337" s="26"/>
    </row>
    <row r="338" spans="1:4" ht="15" customHeight="1">
      <c r="A338" s="19"/>
      <c r="B338" s="19"/>
      <c r="C338" s="19"/>
      <c r="D338" s="26"/>
    </row>
    <row r="339" spans="1:4" ht="15" customHeight="1">
      <c r="A339" s="19"/>
      <c r="B339" s="19"/>
      <c r="C339" s="19"/>
      <c r="D339" s="26"/>
    </row>
    <row r="340" spans="1:4" ht="15" customHeight="1">
      <c r="A340" s="19"/>
      <c r="B340" s="19"/>
      <c r="C340" s="19"/>
      <c r="D340" s="26"/>
    </row>
    <row r="341" spans="1:4" ht="15" customHeight="1">
      <c r="A341" s="19"/>
      <c r="B341" s="19"/>
      <c r="C341" s="19"/>
      <c r="D341" s="26"/>
    </row>
    <row r="342" spans="1:4" ht="15" customHeight="1">
      <c r="A342" s="19"/>
      <c r="B342" s="19"/>
      <c r="C342" s="19"/>
      <c r="D342" s="26"/>
    </row>
    <row r="343" spans="1:4" ht="15" customHeight="1">
      <c r="A343" s="19"/>
      <c r="B343" s="19"/>
      <c r="C343" s="19"/>
      <c r="D343" s="26"/>
    </row>
    <row r="344" spans="1:4" ht="15" customHeight="1">
      <c r="A344" s="19"/>
      <c r="B344" s="19"/>
      <c r="C344" s="19"/>
      <c r="D344" s="26"/>
    </row>
    <row r="345" spans="1:4" ht="15" customHeight="1">
      <c r="A345" s="19"/>
      <c r="B345" s="19"/>
      <c r="C345" s="19"/>
      <c r="D345" s="26"/>
    </row>
    <row r="346" spans="1:4" ht="15" customHeight="1">
      <c r="A346" s="19"/>
      <c r="B346" s="19"/>
      <c r="C346" s="19"/>
      <c r="D346" s="26"/>
    </row>
    <row r="347" spans="1:4" ht="15" customHeight="1">
      <c r="A347" s="19"/>
      <c r="B347" s="19"/>
      <c r="C347" s="19"/>
      <c r="D347" s="26"/>
    </row>
    <row r="348" spans="1:4" ht="15" customHeight="1">
      <c r="A348" s="19"/>
      <c r="B348" s="19"/>
      <c r="C348" s="19"/>
      <c r="D348" s="26"/>
    </row>
    <row r="349" spans="1:4" ht="15" customHeight="1">
      <c r="A349" s="19"/>
      <c r="B349" s="19"/>
      <c r="C349" s="19"/>
      <c r="D349" s="26"/>
    </row>
    <row r="350" spans="1:4" ht="15" customHeight="1">
      <c r="A350" s="19"/>
      <c r="B350" s="19"/>
      <c r="C350" s="19"/>
      <c r="D350" s="26"/>
    </row>
    <row r="351" spans="1:4" ht="15" customHeight="1">
      <c r="A351" s="19"/>
      <c r="B351" s="19"/>
      <c r="C351" s="19"/>
      <c r="D351" s="26"/>
    </row>
    <row r="352" spans="1:4" ht="15" customHeight="1">
      <c r="A352" s="19"/>
      <c r="B352" s="19"/>
      <c r="C352" s="19"/>
      <c r="D352" s="26"/>
    </row>
    <row r="353" spans="1:4" ht="15" customHeight="1">
      <c r="A353" s="19"/>
      <c r="B353" s="19"/>
      <c r="C353" s="19"/>
      <c r="D353" s="26"/>
    </row>
    <row r="354" spans="1:4" ht="15" customHeight="1">
      <c r="A354" s="19"/>
      <c r="B354" s="19"/>
      <c r="C354" s="19"/>
      <c r="D354" s="26"/>
    </row>
    <row r="355" spans="1:4" ht="15" customHeight="1">
      <c r="A355" s="19"/>
      <c r="B355" s="19"/>
      <c r="C355" s="19"/>
      <c r="D355" s="26"/>
    </row>
    <row r="356" spans="1:4" ht="15" customHeight="1">
      <c r="A356" s="19"/>
      <c r="B356" s="19"/>
      <c r="C356" s="19"/>
      <c r="D356" s="26"/>
    </row>
    <row r="357" spans="1:4" ht="15" customHeight="1">
      <c r="A357" s="19"/>
      <c r="B357" s="19"/>
      <c r="C357" s="19"/>
      <c r="D357" s="26"/>
    </row>
    <row r="358" spans="1:4" ht="15" customHeight="1">
      <c r="A358" s="19"/>
      <c r="B358" s="19"/>
      <c r="C358" s="19"/>
      <c r="D358" s="26"/>
    </row>
    <row r="359" spans="1:4" ht="15" customHeight="1">
      <c r="A359" s="19"/>
      <c r="B359" s="19"/>
      <c r="C359" s="19"/>
      <c r="D359" s="26"/>
    </row>
    <row r="360" spans="2:3" ht="15" customHeight="1">
      <c r="B360" s="5"/>
      <c r="C360" s="41"/>
    </row>
    <row r="361" spans="2:3" ht="15" customHeight="1">
      <c r="B361" s="5"/>
      <c r="C361" s="41"/>
    </row>
    <row r="362" spans="2:3" ht="15" customHeight="1">
      <c r="B362" s="5"/>
      <c r="C362" s="41"/>
    </row>
    <row r="363" spans="2:3" ht="15" customHeight="1">
      <c r="B363" s="5"/>
      <c r="C363" s="41"/>
    </row>
    <row r="364" spans="2:3" ht="15" customHeight="1">
      <c r="B364" s="5"/>
      <c r="C364" s="41"/>
    </row>
    <row r="365" spans="2:3" ht="15" customHeight="1">
      <c r="B365" s="5"/>
      <c r="C365" s="41"/>
    </row>
    <row r="366" spans="2:3" ht="15" customHeight="1">
      <c r="B366" s="5"/>
      <c r="C366" s="41"/>
    </row>
    <row r="367" spans="2:3" ht="15" customHeight="1">
      <c r="B367" s="5"/>
      <c r="C367" s="41"/>
    </row>
    <row r="368" spans="2:3" ht="15" customHeight="1">
      <c r="B368" s="5"/>
      <c r="C368" s="41"/>
    </row>
    <row r="369" spans="2:3" ht="15" customHeight="1">
      <c r="B369" s="5"/>
      <c r="C369" s="41"/>
    </row>
    <row r="370" spans="2:3" ht="15" customHeight="1">
      <c r="B370" s="5"/>
      <c r="C370" s="41"/>
    </row>
    <row r="371" spans="2:3" ht="15" customHeight="1">
      <c r="B371" s="5"/>
      <c r="C371" s="41"/>
    </row>
    <row r="372" spans="2:3" ht="15" customHeight="1">
      <c r="B372" s="5"/>
      <c r="C372" s="41"/>
    </row>
    <row r="373" spans="2:3" ht="15" customHeight="1">
      <c r="B373" s="5"/>
      <c r="C373" s="41"/>
    </row>
    <row r="374" spans="2:3" ht="15" customHeight="1">
      <c r="B374" s="5"/>
      <c r="C374" s="41"/>
    </row>
    <row r="375" spans="2:3" ht="15" customHeight="1">
      <c r="B375" s="5"/>
      <c r="C375" s="41"/>
    </row>
    <row r="376" spans="2:3" ht="15" customHeight="1">
      <c r="B376" s="5"/>
      <c r="C376" s="41"/>
    </row>
    <row r="377" spans="2:3" ht="15" customHeight="1">
      <c r="B377" s="5"/>
      <c r="C377" s="41"/>
    </row>
    <row r="378" spans="2:3" ht="15" customHeight="1">
      <c r="B378" s="5"/>
      <c r="C378" s="41"/>
    </row>
    <row r="379" spans="2:3" ht="15" customHeight="1">
      <c r="B379" s="5"/>
      <c r="C379" s="41"/>
    </row>
    <row r="380" spans="2:3" ht="15" customHeight="1">
      <c r="B380" s="5"/>
      <c r="C380" s="41"/>
    </row>
    <row r="381" spans="2:3" ht="15" customHeight="1">
      <c r="B381" s="5"/>
      <c r="C381" s="41"/>
    </row>
    <row r="382" spans="2:3" ht="15" customHeight="1">
      <c r="B382" s="5"/>
      <c r="C382" s="41"/>
    </row>
    <row r="383" spans="2:3" ht="15" customHeight="1">
      <c r="B383" s="5"/>
      <c r="C383" s="41"/>
    </row>
    <row r="384" spans="2:3" ht="15" customHeight="1">
      <c r="B384" s="5"/>
      <c r="C384" s="41"/>
    </row>
    <row r="385" spans="2:3" ht="15" customHeight="1">
      <c r="B385" s="5"/>
      <c r="C385" s="41"/>
    </row>
    <row r="386" spans="2:3" ht="15" customHeight="1">
      <c r="B386" s="5"/>
      <c r="C386" s="41"/>
    </row>
    <row r="387" spans="2:3" ht="15" customHeight="1">
      <c r="B387" s="5"/>
      <c r="C387" s="41"/>
    </row>
    <row r="388" spans="2:3" ht="15" customHeight="1">
      <c r="B388" s="5"/>
      <c r="C388" s="41"/>
    </row>
    <row r="389" spans="2:3" ht="15" customHeight="1">
      <c r="B389" s="5"/>
      <c r="C389" s="41"/>
    </row>
    <row r="390" spans="2:3" ht="15" customHeight="1">
      <c r="B390" s="5"/>
      <c r="C390" s="41"/>
    </row>
    <row r="391" spans="2:3" ht="15" customHeight="1">
      <c r="B391" s="5"/>
      <c r="C391" s="41"/>
    </row>
    <row r="392" spans="2:3" ht="15" customHeight="1">
      <c r="B392" s="5"/>
      <c r="C392" s="41"/>
    </row>
    <row r="393" spans="2:3" ht="15" customHeight="1">
      <c r="B393" s="5"/>
      <c r="C393" s="41"/>
    </row>
    <row r="394" spans="2:3" ht="15" customHeight="1">
      <c r="B394" s="5"/>
      <c r="C394" s="41"/>
    </row>
    <row r="395" spans="2:3" ht="15" customHeight="1">
      <c r="B395" s="5"/>
      <c r="C395" s="41"/>
    </row>
    <row r="396" spans="2:3" ht="15" customHeight="1">
      <c r="B396" s="5"/>
      <c r="C396" s="41"/>
    </row>
    <row r="397" spans="2:3" ht="15" customHeight="1">
      <c r="B397" s="5"/>
      <c r="C397" s="41"/>
    </row>
    <row r="398" spans="2:3" ht="15" customHeight="1">
      <c r="B398" s="5"/>
      <c r="C398" s="41"/>
    </row>
    <row r="399" spans="2:3" ht="15" customHeight="1">
      <c r="B399" s="5"/>
      <c r="C399" s="41"/>
    </row>
    <row r="400" spans="2:3" ht="15" customHeight="1">
      <c r="B400" s="5"/>
      <c r="C400" s="41"/>
    </row>
    <row r="401" spans="2:3" ht="15" customHeight="1">
      <c r="B401" s="5"/>
      <c r="C401" s="41"/>
    </row>
    <row r="402" spans="2:3" ht="15" customHeight="1">
      <c r="B402" s="5"/>
      <c r="C402" s="41"/>
    </row>
    <row r="403" spans="2:3" ht="15" customHeight="1">
      <c r="B403" s="5"/>
      <c r="C403" s="41"/>
    </row>
    <row r="404" spans="2:3" ht="15" customHeight="1">
      <c r="B404" s="5"/>
      <c r="C404" s="41"/>
    </row>
    <row r="405" spans="2:3" ht="15" customHeight="1">
      <c r="B405" s="5"/>
      <c r="C405" s="41"/>
    </row>
    <row r="406" spans="2:3" ht="15" customHeight="1">
      <c r="B406" s="5"/>
      <c r="C406" s="41"/>
    </row>
    <row r="407" spans="2:3" ht="15" customHeight="1">
      <c r="B407" s="5"/>
      <c r="C407" s="41"/>
    </row>
    <row r="408" spans="2:3" ht="15" customHeight="1">
      <c r="B408" s="5"/>
      <c r="C408" s="41"/>
    </row>
    <row r="409" spans="2:3" ht="15" customHeight="1">
      <c r="B409" s="5"/>
      <c r="C409" s="41"/>
    </row>
    <row r="410" spans="2:3" ht="15" customHeight="1">
      <c r="B410" s="5"/>
      <c r="C410" s="41"/>
    </row>
    <row r="411" spans="2:3" ht="15" customHeight="1">
      <c r="B411" s="5"/>
      <c r="C411" s="41"/>
    </row>
    <row r="412" spans="2:3" ht="15" customHeight="1">
      <c r="B412" s="5"/>
      <c r="C412" s="41"/>
    </row>
    <row r="413" spans="2:3" ht="15" customHeight="1">
      <c r="B413" s="5"/>
      <c r="C413" s="41"/>
    </row>
    <row r="414" spans="2:3" ht="15" customHeight="1">
      <c r="B414" s="5"/>
      <c r="C414" s="41"/>
    </row>
    <row r="415" spans="2:3" ht="15" customHeight="1">
      <c r="B415" s="5"/>
      <c r="C415" s="41"/>
    </row>
    <row r="416" spans="2:3" ht="15" customHeight="1">
      <c r="B416" s="5"/>
      <c r="C416" s="41"/>
    </row>
    <row r="417" spans="2:3" ht="15" customHeight="1">
      <c r="B417" s="5"/>
      <c r="C417" s="41"/>
    </row>
    <row r="418" spans="2:3" ht="15" customHeight="1">
      <c r="B418" s="5"/>
      <c r="C418" s="41"/>
    </row>
    <row r="419" spans="2:3" ht="15" customHeight="1">
      <c r="B419" s="5"/>
      <c r="C419" s="41"/>
    </row>
    <row r="420" spans="2:3" ht="15" customHeight="1">
      <c r="B420" s="5"/>
      <c r="C420" s="41"/>
    </row>
    <row r="421" spans="2:3" ht="15" customHeight="1">
      <c r="B421" s="5"/>
      <c r="C421" s="41"/>
    </row>
    <row r="422" spans="2:3" ht="15" customHeight="1">
      <c r="B422" s="5"/>
      <c r="C422" s="41"/>
    </row>
    <row r="423" spans="2:3" ht="15" customHeight="1">
      <c r="B423" s="5"/>
      <c r="C423" s="41"/>
    </row>
    <row r="424" spans="2:3" ht="15" customHeight="1">
      <c r="B424" s="5"/>
      <c r="C424" s="41"/>
    </row>
    <row r="425" spans="2:3" ht="15" customHeight="1">
      <c r="B425" s="5"/>
      <c r="C425" s="41"/>
    </row>
    <row r="426" spans="2:3" ht="15" customHeight="1">
      <c r="B426" s="5"/>
      <c r="C426" s="41"/>
    </row>
    <row r="427" spans="2:3" ht="15" customHeight="1">
      <c r="B427" s="5"/>
      <c r="C427" s="41"/>
    </row>
    <row r="428" spans="2:3" ht="15" customHeight="1">
      <c r="B428" s="5"/>
      <c r="C428" s="41"/>
    </row>
    <row r="429" spans="2:3" ht="15" customHeight="1">
      <c r="B429" s="5"/>
      <c r="C429" s="41"/>
    </row>
    <row r="430" spans="2:3" ht="15" customHeight="1">
      <c r="B430" s="5"/>
      <c r="C430" s="41"/>
    </row>
    <row r="431" spans="2:3" ht="15" customHeight="1">
      <c r="B431" s="5"/>
      <c r="C431" s="41"/>
    </row>
    <row r="432" spans="2:3" ht="15" customHeight="1">
      <c r="B432" s="5"/>
      <c r="C432" s="41"/>
    </row>
    <row r="433" spans="2:3" ht="15" customHeight="1">
      <c r="B433" s="5"/>
      <c r="C433" s="41"/>
    </row>
    <row r="434" spans="2:3" ht="15" customHeight="1">
      <c r="B434" s="5"/>
      <c r="C434" s="41"/>
    </row>
    <row r="435" spans="2:3" ht="15" customHeight="1">
      <c r="B435" s="5"/>
      <c r="C435" s="41"/>
    </row>
    <row r="436" spans="2:3" ht="15" customHeight="1">
      <c r="B436" s="5"/>
      <c r="C436" s="41"/>
    </row>
    <row r="437" spans="2:3" ht="15" customHeight="1">
      <c r="B437" s="5"/>
      <c r="C437" s="41"/>
    </row>
    <row r="438" spans="2:3" ht="15" customHeight="1">
      <c r="B438" s="5"/>
      <c r="C438" s="41"/>
    </row>
    <row r="439" spans="2:3" ht="15" customHeight="1">
      <c r="B439" s="5"/>
      <c r="C439" s="41"/>
    </row>
    <row r="440" spans="2:3" ht="15" customHeight="1">
      <c r="B440" s="5"/>
      <c r="C440" s="41"/>
    </row>
    <row r="441" spans="2:3" ht="15" customHeight="1">
      <c r="B441" s="5"/>
      <c r="C441" s="41"/>
    </row>
    <row r="442" spans="2:3" ht="15" customHeight="1">
      <c r="B442" s="5"/>
      <c r="C442" s="41"/>
    </row>
    <row r="443" spans="2:3" ht="15" customHeight="1">
      <c r="B443" s="5"/>
      <c r="C443" s="41"/>
    </row>
    <row r="444" spans="2:3" ht="15" customHeight="1">
      <c r="B444" s="5"/>
      <c r="C444" s="41"/>
    </row>
    <row r="445" spans="2:3" ht="15" customHeight="1">
      <c r="B445" s="5"/>
      <c r="C445" s="41"/>
    </row>
    <row r="446" spans="2:3" ht="15" customHeight="1">
      <c r="B446" s="5"/>
      <c r="C446" s="41"/>
    </row>
    <row r="447" spans="2:3" ht="15" customHeight="1">
      <c r="B447" s="5"/>
      <c r="C447" s="41"/>
    </row>
    <row r="448" spans="2:3" ht="15" customHeight="1">
      <c r="B448" s="5"/>
      <c r="C448" s="41"/>
    </row>
    <row r="449" spans="2:3" ht="15" customHeight="1">
      <c r="B449" s="5"/>
      <c r="C449" s="41"/>
    </row>
    <row r="450" spans="2:3" ht="15" customHeight="1">
      <c r="B450" s="5"/>
      <c r="C450" s="41"/>
    </row>
    <row r="451" spans="2:3" ht="15" customHeight="1">
      <c r="B451" s="5"/>
      <c r="C451" s="41"/>
    </row>
    <row r="452" spans="2:3" ht="15" customHeight="1">
      <c r="B452" s="5"/>
      <c r="C452" s="41"/>
    </row>
    <row r="453" spans="2:3" ht="15" customHeight="1">
      <c r="B453" s="5"/>
      <c r="C453" s="41"/>
    </row>
    <row r="454" spans="2:3" ht="15" customHeight="1">
      <c r="B454" s="5"/>
      <c r="C454" s="41"/>
    </row>
    <row r="455" spans="2:3" ht="15" customHeight="1">
      <c r="B455" s="5"/>
      <c r="C455" s="41"/>
    </row>
    <row r="456" spans="2:3" ht="15" customHeight="1">
      <c r="B456" s="5"/>
      <c r="C456" s="41"/>
    </row>
    <row r="457" spans="2:3" ht="15" customHeight="1">
      <c r="B457" s="5"/>
      <c r="C457" s="41"/>
    </row>
    <row r="458" spans="2:3" ht="15" customHeight="1">
      <c r="B458" s="5"/>
      <c r="C458" s="41"/>
    </row>
    <row r="459" spans="2:3" ht="15" customHeight="1">
      <c r="B459" s="5"/>
      <c r="C459" s="41"/>
    </row>
    <row r="460" spans="2:3" ht="15" customHeight="1">
      <c r="B460" s="5"/>
      <c r="C460" s="41"/>
    </row>
    <row r="461" spans="2:3" ht="15" customHeight="1">
      <c r="B461" s="5"/>
      <c r="C461" s="41"/>
    </row>
    <row r="462" spans="2:3" ht="15" customHeight="1">
      <c r="B462" s="5"/>
      <c r="C462" s="41"/>
    </row>
    <row r="463" spans="2:3" ht="15" customHeight="1">
      <c r="B463" s="5"/>
      <c r="C463" s="41"/>
    </row>
    <row r="464" spans="2:3" ht="15" customHeight="1">
      <c r="B464" s="5"/>
      <c r="C464" s="41"/>
    </row>
    <row r="465" spans="2:3" ht="15" customHeight="1">
      <c r="B465" s="5"/>
      <c r="C465" s="41"/>
    </row>
    <row r="466" spans="2:3" ht="15" customHeight="1">
      <c r="B466" s="5"/>
      <c r="C466" s="41"/>
    </row>
    <row r="467" spans="2:3" ht="15" customHeight="1">
      <c r="B467" s="5"/>
      <c r="C467" s="41"/>
    </row>
    <row r="468" spans="2:3" ht="15" customHeight="1">
      <c r="B468" s="5"/>
      <c r="C468" s="41"/>
    </row>
    <row r="469" spans="2:3" ht="15" customHeight="1">
      <c r="B469" s="5"/>
      <c r="C469" s="41"/>
    </row>
    <row r="470" spans="2:3" ht="15" customHeight="1">
      <c r="B470" s="5"/>
      <c r="C470" s="41"/>
    </row>
    <row r="471" spans="2:3" ht="15" customHeight="1">
      <c r="B471" s="5"/>
      <c r="C471" s="41"/>
    </row>
    <row r="472" spans="2:3" ht="15" customHeight="1">
      <c r="B472" s="5"/>
      <c r="C472" s="41"/>
    </row>
    <row r="473" spans="2:3" ht="15" customHeight="1">
      <c r="B473" s="5"/>
      <c r="C473" s="41"/>
    </row>
    <row r="474" spans="2:3" ht="15" customHeight="1">
      <c r="B474" s="5"/>
      <c r="C474" s="41"/>
    </row>
    <row r="475" spans="2:3" ht="15" customHeight="1">
      <c r="B475" s="5"/>
      <c r="C475" s="41"/>
    </row>
    <row r="476" spans="2:3" ht="15" customHeight="1">
      <c r="B476" s="5"/>
      <c r="C476" s="41"/>
    </row>
    <row r="477" spans="2:3" ht="15" customHeight="1">
      <c r="B477" s="5"/>
      <c r="C477" s="41"/>
    </row>
    <row r="478" spans="2:3" ht="15" customHeight="1">
      <c r="B478" s="5"/>
      <c r="C478" s="41"/>
    </row>
    <row r="479" spans="2:3" ht="15" customHeight="1">
      <c r="B479" s="5"/>
      <c r="C479" s="41"/>
    </row>
    <row r="480" spans="2:3" ht="15" customHeight="1">
      <c r="B480" s="5"/>
      <c r="C480" s="41"/>
    </row>
    <row r="481" spans="2:3" ht="15" customHeight="1">
      <c r="B481" s="5"/>
      <c r="C481" s="41"/>
    </row>
    <row r="482" spans="2:3" ht="15" customHeight="1">
      <c r="B482" s="5"/>
      <c r="C482" s="41"/>
    </row>
    <row r="483" spans="2:3" ht="15" customHeight="1">
      <c r="B483" s="5"/>
      <c r="C483" s="41"/>
    </row>
    <row r="484" spans="2:3" ht="15" customHeight="1">
      <c r="B484" s="5"/>
      <c r="C484" s="41"/>
    </row>
    <row r="485" spans="2:3" ht="15" customHeight="1">
      <c r="B485" s="5"/>
      <c r="C485" s="41"/>
    </row>
    <row r="486" spans="2:3" ht="15" customHeight="1">
      <c r="B486" s="5"/>
      <c r="C486" s="41"/>
    </row>
    <row r="487" spans="2:3" ht="15" customHeight="1">
      <c r="B487" s="5"/>
      <c r="C487" s="41"/>
    </row>
    <row r="488" spans="2:3" ht="15" customHeight="1">
      <c r="B488" s="5"/>
      <c r="C488" s="41"/>
    </row>
    <row r="489" spans="2:3" ht="15" customHeight="1">
      <c r="B489" s="5"/>
      <c r="C489" s="41"/>
    </row>
    <row r="490" spans="2:3" ht="15" customHeight="1">
      <c r="B490" s="5"/>
      <c r="C490" s="41"/>
    </row>
    <row r="491" spans="2:3" ht="15" customHeight="1">
      <c r="B491" s="5"/>
      <c r="C491" s="41"/>
    </row>
    <row r="492" spans="2:3" ht="15" customHeight="1">
      <c r="B492" s="5"/>
      <c r="C492" s="41"/>
    </row>
    <row r="493" spans="2:3" ht="15" customHeight="1">
      <c r="B493" s="5"/>
      <c r="C493" s="41"/>
    </row>
    <row r="494" spans="2:3" ht="15" customHeight="1">
      <c r="B494" s="5"/>
      <c r="C494" s="41"/>
    </row>
    <row r="495" spans="2:3" ht="15" customHeight="1">
      <c r="B495" s="5"/>
      <c r="C495" s="41"/>
    </row>
    <row r="496" spans="2:3" ht="15" customHeight="1">
      <c r="B496" s="5"/>
      <c r="C496" s="41"/>
    </row>
    <row r="497" spans="2:3" ht="15" customHeight="1">
      <c r="B497" s="5"/>
      <c r="C497" s="41"/>
    </row>
    <row r="498" spans="2:3" ht="15" customHeight="1">
      <c r="B498" s="5"/>
      <c r="C498" s="41"/>
    </row>
    <row r="499" spans="2:3" ht="15" customHeight="1">
      <c r="B499" s="5"/>
      <c r="C499" s="41"/>
    </row>
    <row r="500" spans="2:3" ht="15" customHeight="1">
      <c r="B500" s="5"/>
      <c r="C500" s="41"/>
    </row>
    <row r="501" spans="2:3" ht="15" customHeight="1">
      <c r="B501" s="5"/>
      <c r="C501" s="41"/>
    </row>
    <row r="502" spans="2:3" ht="15" customHeight="1">
      <c r="B502" s="5"/>
      <c r="C502" s="41"/>
    </row>
    <row r="503" spans="2:3" ht="15" customHeight="1">
      <c r="B503" s="5"/>
      <c r="C503" s="41"/>
    </row>
    <row r="504" spans="2:3" ht="15" customHeight="1">
      <c r="B504" s="5"/>
      <c r="C504" s="41"/>
    </row>
    <row r="505" spans="2:3" ht="15" customHeight="1">
      <c r="B505" s="5"/>
      <c r="C505" s="41"/>
    </row>
    <row r="506" spans="2:3" ht="15" customHeight="1">
      <c r="B506" s="5"/>
      <c r="C506" s="41"/>
    </row>
    <row r="507" spans="2:3" ht="15" customHeight="1">
      <c r="B507" s="5"/>
      <c r="C507" s="41"/>
    </row>
    <row r="508" spans="2:3" ht="15" customHeight="1">
      <c r="B508" s="5"/>
      <c r="C508" s="41"/>
    </row>
    <row r="509" spans="2:3" ht="15" customHeight="1">
      <c r="B509" s="5"/>
      <c r="C509" s="41"/>
    </row>
    <row r="510" spans="2:3" ht="15" customHeight="1">
      <c r="B510" s="5"/>
      <c r="C510" s="41"/>
    </row>
    <row r="511" spans="2:3" ht="15" customHeight="1">
      <c r="B511" s="5"/>
      <c r="C511" s="41"/>
    </row>
    <row r="512" spans="2:3" ht="15" customHeight="1">
      <c r="B512" s="5"/>
      <c r="C512" s="41"/>
    </row>
    <row r="513" spans="2:3" ht="15" customHeight="1">
      <c r="B513" s="5"/>
      <c r="C513" s="41"/>
    </row>
    <row r="514" spans="2:3" ht="15" customHeight="1">
      <c r="B514" s="5"/>
      <c r="C514" s="41"/>
    </row>
    <row r="515" spans="2:3" ht="15" customHeight="1">
      <c r="B515" s="5"/>
      <c r="C515" s="41"/>
    </row>
    <row r="516" spans="2:3" ht="15" customHeight="1">
      <c r="B516" s="5"/>
      <c r="C516" s="41"/>
    </row>
    <row r="517" spans="2:3" ht="15" customHeight="1">
      <c r="B517" s="5"/>
      <c r="C517" s="41"/>
    </row>
    <row r="518" spans="2:3" ht="15" customHeight="1">
      <c r="B518" s="5"/>
      <c r="C518" s="41"/>
    </row>
    <row r="519" spans="2:3" ht="15" customHeight="1">
      <c r="B519" s="5"/>
      <c r="C519" s="41"/>
    </row>
    <row r="520" spans="2:3" ht="15" customHeight="1">
      <c r="B520" s="5"/>
      <c r="C520" s="41"/>
    </row>
    <row r="521" spans="2:3" ht="15" customHeight="1">
      <c r="B521" s="5"/>
      <c r="C521" s="41"/>
    </row>
    <row r="522" spans="2:3" ht="15" customHeight="1">
      <c r="B522" s="5"/>
      <c r="C522" s="41"/>
    </row>
    <row r="523" spans="2:3" ht="15" customHeight="1">
      <c r="B523" s="5"/>
      <c r="C523" s="41"/>
    </row>
    <row r="524" spans="2:3" ht="15" customHeight="1">
      <c r="B524" s="5"/>
      <c r="C524" s="41"/>
    </row>
    <row r="525" spans="2:3" ht="15" customHeight="1">
      <c r="B525" s="5"/>
      <c r="C525" s="41"/>
    </row>
    <row r="526" spans="2:3" ht="15" customHeight="1">
      <c r="B526" s="5"/>
      <c r="C526" s="41"/>
    </row>
    <row r="527" spans="2:3" ht="15" customHeight="1">
      <c r="B527" s="5"/>
      <c r="C527" s="41"/>
    </row>
    <row r="528" spans="2:3" ht="15" customHeight="1">
      <c r="B528" s="5"/>
      <c r="C528" s="41"/>
    </row>
    <row r="529" spans="2:3" ht="15" customHeight="1">
      <c r="B529" s="5"/>
      <c r="C529" s="41"/>
    </row>
    <row r="530" spans="2:3" ht="15" customHeight="1">
      <c r="B530" s="5"/>
      <c r="C530" s="41"/>
    </row>
    <row r="531" spans="2:3" ht="15" customHeight="1">
      <c r="B531" s="5"/>
      <c r="C531" s="41"/>
    </row>
    <row r="532" spans="2:3" ht="15" customHeight="1">
      <c r="B532" s="5"/>
      <c r="C532" s="41"/>
    </row>
    <row r="533" spans="2:3" ht="15" customHeight="1">
      <c r="B533" s="5"/>
      <c r="C533" s="41"/>
    </row>
    <row r="534" spans="2:3" ht="15" customHeight="1">
      <c r="B534" s="5"/>
      <c r="C534" s="41"/>
    </row>
    <row r="535" spans="2:3" ht="15" customHeight="1">
      <c r="B535" s="5"/>
      <c r="C535" s="41"/>
    </row>
    <row r="536" spans="2:3" ht="15" customHeight="1">
      <c r="B536" s="5"/>
      <c r="C536" s="41"/>
    </row>
    <row r="537" spans="2:3" ht="15" customHeight="1">
      <c r="B537" s="5"/>
      <c r="C537" s="41"/>
    </row>
    <row r="538" spans="2:3" ht="15" customHeight="1">
      <c r="B538" s="5"/>
      <c r="C538" s="41"/>
    </row>
    <row r="539" spans="2:3" ht="15" customHeight="1">
      <c r="B539" s="5"/>
      <c r="C539" s="41"/>
    </row>
    <row r="540" spans="2:3" ht="15" customHeight="1">
      <c r="B540" s="5"/>
      <c r="C540" s="41"/>
    </row>
    <row r="541" spans="2:3" ht="15" customHeight="1">
      <c r="B541" s="5"/>
      <c r="C541" s="41"/>
    </row>
    <row r="542" spans="2:3" ht="15" customHeight="1">
      <c r="B542" s="5"/>
      <c r="C542" s="41"/>
    </row>
    <row r="543" spans="2:3" ht="15" customHeight="1">
      <c r="B543" s="5"/>
      <c r="C543" s="41"/>
    </row>
    <row r="544" spans="2:3" ht="15" customHeight="1">
      <c r="B544" s="5"/>
      <c r="C544" s="41"/>
    </row>
    <row r="545" spans="2:3" ht="15" customHeight="1">
      <c r="B545" s="5"/>
      <c r="C545" s="41"/>
    </row>
    <row r="546" spans="2:3" ht="15" customHeight="1">
      <c r="B546" s="5"/>
      <c r="C546" s="41"/>
    </row>
    <row r="547" spans="2:3" ht="15" customHeight="1">
      <c r="B547" s="5"/>
      <c r="C547" s="41"/>
    </row>
    <row r="548" spans="2:3" ht="15" customHeight="1">
      <c r="B548" s="5"/>
      <c r="C548" s="41"/>
    </row>
    <row r="549" spans="2:3" ht="15" customHeight="1">
      <c r="B549" s="5"/>
      <c r="C549" s="41"/>
    </row>
    <row r="550" spans="2:3" ht="15" customHeight="1">
      <c r="B550" s="5"/>
      <c r="C550" s="41"/>
    </row>
    <row r="551" spans="2:3" ht="15" customHeight="1">
      <c r="B551" s="5"/>
      <c r="C551" s="41"/>
    </row>
    <row r="552" spans="2:3" ht="15" customHeight="1">
      <c r="B552" s="5"/>
      <c r="C552" s="41"/>
    </row>
    <row r="553" spans="2:3" ht="15" customHeight="1">
      <c r="B553" s="5"/>
      <c r="C553" s="41"/>
    </row>
    <row r="554" spans="2:3" ht="15" customHeight="1">
      <c r="B554" s="5"/>
      <c r="C554" s="41"/>
    </row>
    <row r="555" spans="2:3" ht="15" customHeight="1">
      <c r="B555" s="5"/>
      <c r="C555" s="41"/>
    </row>
    <row r="556" spans="2:3" ht="15" customHeight="1">
      <c r="B556" s="5"/>
      <c r="C556" s="41"/>
    </row>
    <row r="557" spans="2:3" ht="15" customHeight="1">
      <c r="B557" s="5"/>
      <c r="C557" s="41"/>
    </row>
    <row r="558" spans="2:3" ht="15" customHeight="1">
      <c r="B558" s="5"/>
      <c r="C558" s="41"/>
    </row>
    <row r="559" spans="2:3" ht="15" customHeight="1">
      <c r="B559" s="5"/>
      <c r="C559" s="41"/>
    </row>
    <row r="560" spans="2:3" ht="15" customHeight="1">
      <c r="B560" s="5"/>
      <c r="C560" s="41"/>
    </row>
    <row r="561" spans="2:3" ht="15" customHeight="1">
      <c r="B561" s="5"/>
      <c r="C561" s="41"/>
    </row>
    <row r="562" spans="2:3" ht="15" customHeight="1">
      <c r="B562" s="5"/>
      <c r="C562" s="41"/>
    </row>
    <row r="563" spans="2:3" ht="15" customHeight="1">
      <c r="B563" s="5"/>
      <c r="C563" s="41"/>
    </row>
    <row r="564" spans="2:3" ht="15" customHeight="1">
      <c r="B564" s="5"/>
      <c r="C564" s="41"/>
    </row>
    <row r="565" spans="2:3" ht="15" customHeight="1">
      <c r="B565" s="5"/>
      <c r="C565" s="41"/>
    </row>
    <row r="566" spans="2:3" ht="15" customHeight="1">
      <c r="B566" s="5"/>
      <c r="C566" s="41"/>
    </row>
    <row r="567" spans="2:3" ht="15" customHeight="1">
      <c r="B567" s="5"/>
      <c r="C567" s="41"/>
    </row>
    <row r="568" spans="2:3" ht="15" customHeight="1">
      <c r="B568" s="5"/>
      <c r="C568" s="41"/>
    </row>
    <row r="569" spans="2:3" ht="15" customHeight="1">
      <c r="B569" s="5"/>
      <c r="C569" s="41"/>
    </row>
    <row r="570" spans="2:3" ht="15" customHeight="1">
      <c r="B570" s="5"/>
      <c r="C570" s="41"/>
    </row>
    <row r="571" spans="2:3" ht="15" customHeight="1">
      <c r="B571" s="5"/>
      <c r="C571" s="41"/>
    </row>
    <row r="572" spans="2:3" ht="15" customHeight="1">
      <c r="B572" s="5"/>
      <c r="C572" s="41"/>
    </row>
    <row r="573" spans="2:3" ht="15" customHeight="1">
      <c r="B573" s="5"/>
      <c r="C573" s="41"/>
    </row>
    <row r="574" spans="2:3" ht="15" customHeight="1">
      <c r="B574" s="5"/>
      <c r="C574" s="41"/>
    </row>
    <row r="575" spans="2:3" ht="15" customHeight="1">
      <c r="B575" s="5"/>
      <c r="C575" s="41"/>
    </row>
    <row r="576" spans="2:3" ht="15" customHeight="1">
      <c r="B576" s="5"/>
      <c r="C576" s="41"/>
    </row>
    <row r="577" spans="2:3" ht="15" customHeight="1">
      <c r="B577" s="5"/>
      <c r="C577" s="41"/>
    </row>
    <row r="578" spans="2:3" ht="15" customHeight="1">
      <c r="B578" s="5"/>
      <c r="C578" s="41"/>
    </row>
    <row r="579" spans="2:3" ht="15" customHeight="1">
      <c r="B579" s="5"/>
      <c r="C579" s="41"/>
    </row>
    <row r="580" spans="2:3" ht="15" customHeight="1">
      <c r="B580" s="5"/>
      <c r="C580" s="41"/>
    </row>
    <row r="581" spans="2:3" ht="15" customHeight="1">
      <c r="B581" s="5"/>
      <c r="C581" s="41"/>
    </row>
    <row r="582" spans="2:3" ht="15" customHeight="1">
      <c r="B582" s="5"/>
      <c r="C582" s="41"/>
    </row>
    <row r="583" spans="2:3" ht="15" customHeight="1">
      <c r="B583" s="5"/>
      <c r="C583" s="41"/>
    </row>
    <row r="584" spans="2:3" ht="15" customHeight="1">
      <c r="B584" s="5"/>
      <c r="C584" s="41"/>
    </row>
    <row r="585" spans="2:3" ht="15" customHeight="1">
      <c r="B585" s="5"/>
      <c r="C585" s="41"/>
    </row>
    <row r="586" spans="2:3" ht="15" customHeight="1">
      <c r="B586" s="5"/>
      <c r="C586" s="41"/>
    </row>
    <row r="587" spans="2:3" ht="15" customHeight="1">
      <c r="B587" s="5"/>
      <c r="C587" s="41"/>
    </row>
    <row r="588" spans="2:3" ht="15" customHeight="1">
      <c r="B588" s="5"/>
      <c r="C588" s="41"/>
    </row>
    <row r="589" spans="2:3" ht="15" customHeight="1">
      <c r="B589" s="5"/>
      <c r="C589" s="41"/>
    </row>
    <row r="590" spans="2:3" ht="15" customHeight="1">
      <c r="B590" s="5"/>
      <c r="C590" s="41"/>
    </row>
    <row r="591" spans="2:3" ht="15" customHeight="1">
      <c r="B591" s="5"/>
      <c r="C591" s="41"/>
    </row>
    <row r="592" spans="2:3" ht="15" customHeight="1">
      <c r="B592" s="5"/>
      <c r="C592" s="41"/>
    </row>
    <row r="593" spans="2:3" ht="15" customHeight="1">
      <c r="B593" s="5"/>
      <c r="C593" s="41"/>
    </row>
    <row r="594" spans="2:3" ht="15" customHeight="1">
      <c r="B594" s="5"/>
      <c r="C594" s="41"/>
    </row>
    <row r="595" spans="2:3" ht="15" customHeight="1">
      <c r="B595" s="5"/>
      <c r="C595" s="41"/>
    </row>
    <row r="596" spans="2:3" ht="15" customHeight="1">
      <c r="B596" s="5"/>
      <c r="C596" s="41"/>
    </row>
    <row r="597" spans="2:3" ht="15" customHeight="1">
      <c r="B597" s="5"/>
      <c r="C597" s="41"/>
    </row>
    <row r="598" spans="2:3" ht="15" customHeight="1">
      <c r="B598" s="5"/>
      <c r="C598" s="41"/>
    </row>
    <row r="599" spans="2:3" ht="15" customHeight="1">
      <c r="B599" s="5"/>
      <c r="C599" s="41"/>
    </row>
    <row r="600" spans="2:3" ht="15" customHeight="1">
      <c r="B600" s="5"/>
      <c r="C600" s="41"/>
    </row>
    <row r="601" spans="2:3" ht="15" customHeight="1">
      <c r="B601" s="5"/>
      <c r="C601" s="41"/>
    </row>
    <row r="602" spans="2:3" ht="15" customHeight="1">
      <c r="B602" s="5"/>
      <c r="C602" s="41"/>
    </row>
    <row r="603" spans="2:3" ht="15" customHeight="1">
      <c r="B603" s="5"/>
      <c r="C603" s="41"/>
    </row>
    <row r="604" spans="2:3" ht="15" customHeight="1">
      <c r="B604" s="5"/>
      <c r="C604" s="41"/>
    </row>
    <row r="605" spans="2:3" ht="15" customHeight="1">
      <c r="B605" s="5"/>
      <c r="C605" s="41"/>
    </row>
    <row r="606" spans="2:3" ht="15" customHeight="1">
      <c r="B606" s="5"/>
      <c r="C606" s="41"/>
    </row>
    <row r="607" spans="2:3" ht="15" customHeight="1">
      <c r="B607" s="5"/>
      <c r="C607" s="41"/>
    </row>
    <row r="608" spans="2:3" ht="15" customHeight="1">
      <c r="B608" s="5"/>
      <c r="C608" s="41"/>
    </row>
    <row r="609" spans="2:3" ht="15" customHeight="1">
      <c r="B609" s="5"/>
      <c r="C609" s="41"/>
    </row>
    <row r="610" spans="2:3" ht="15" customHeight="1">
      <c r="B610" s="5"/>
      <c r="C610" s="41"/>
    </row>
    <row r="611" spans="2:3" ht="15" customHeight="1">
      <c r="B611" s="5"/>
      <c r="C611" s="41"/>
    </row>
    <row r="612" spans="2:3" ht="15" customHeight="1">
      <c r="B612" s="5"/>
      <c r="C612" s="41"/>
    </row>
    <row r="613" spans="2:3" ht="15" customHeight="1">
      <c r="B613" s="5"/>
      <c r="C613" s="41"/>
    </row>
    <row r="614" spans="2:3" ht="15" customHeight="1">
      <c r="B614" s="5"/>
      <c r="C614" s="41"/>
    </row>
    <row r="615" spans="2:3" ht="15" customHeight="1">
      <c r="B615" s="5"/>
      <c r="C615" s="41"/>
    </row>
    <row r="616" spans="2:3" ht="15" customHeight="1">
      <c r="B616" s="5"/>
      <c r="C616" s="41"/>
    </row>
    <row r="617" spans="2:3" ht="15" customHeight="1">
      <c r="B617" s="5"/>
      <c r="C617" s="41"/>
    </row>
    <row r="618" spans="2:3" ht="15" customHeight="1">
      <c r="B618" s="5"/>
      <c r="C618" s="41"/>
    </row>
    <row r="619" spans="2:3" ht="15" customHeight="1">
      <c r="B619" s="5"/>
      <c r="C619" s="41"/>
    </row>
    <row r="620" spans="2:3" ht="15" customHeight="1">
      <c r="B620" s="5"/>
      <c r="C620" s="41"/>
    </row>
    <row r="621" spans="2:3" ht="15" customHeight="1">
      <c r="B621" s="5"/>
      <c r="C621" s="41"/>
    </row>
    <row r="622" spans="2:3" ht="15" customHeight="1">
      <c r="B622" s="5"/>
      <c r="C622" s="41"/>
    </row>
    <row r="623" spans="2:3" ht="15" customHeight="1">
      <c r="B623" s="5"/>
      <c r="C623" s="41"/>
    </row>
    <row r="624" spans="2:3" ht="15" customHeight="1">
      <c r="B624" s="5"/>
      <c r="C624" s="41"/>
    </row>
    <row r="625" spans="2:3" ht="15" customHeight="1">
      <c r="B625" s="5"/>
      <c r="C625" s="41"/>
    </row>
    <row r="626" spans="2:3" ht="15" customHeight="1">
      <c r="B626" s="5"/>
      <c r="C626" s="41"/>
    </row>
    <row r="627" spans="2:3" ht="15" customHeight="1">
      <c r="B627" s="5"/>
      <c r="C627" s="41"/>
    </row>
    <row r="628" spans="2:3" ht="15" customHeight="1">
      <c r="B628" s="5"/>
      <c r="C628" s="41"/>
    </row>
    <row r="629" spans="2:3" ht="15" customHeight="1">
      <c r="B629" s="5"/>
      <c r="C629" s="41"/>
    </row>
    <row r="630" spans="2:3" ht="15" customHeight="1">
      <c r="B630" s="5"/>
      <c r="C630" s="41"/>
    </row>
    <row r="631" spans="2:3" ht="15" customHeight="1">
      <c r="B631" s="5"/>
      <c r="C631" s="41"/>
    </row>
    <row r="632" spans="2:3" ht="15" customHeight="1">
      <c r="B632" s="5"/>
      <c r="C632" s="41"/>
    </row>
    <row r="633" spans="2:3" ht="15" customHeight="1">
      <c r="B633" s="5"/>
      <c r="C633" s="41"/>
    </row>
    <row r="634" spans="2:3" ht="15" customHeight="1">
      <c r="B634" s="5"/>
      <c r="C634" s="41"/>
    </row>
    <row r="635" spans="2:3" ht="15" customHeight="1">
      <c r="B635" s="5"/>
      <c r="C635" s="41"/>
    </row>
    <row r="636" spans="2:3" ht="15" customHeight="1">
      <c r="B636" s="5"/>
      <c r="C636" s="41"/>
    </row>
    <row r="637" spans="2:3" ht="15" customHeight="1">
      <c r="B637" s="5"/>
      <c r="C637" s="41"/>
    </row>
    <row r="638" spans="2:3" ht="15" customHeight="1">
      <c r="B638" s="5"/>
      <c r="C638" s="41"/>
    </row>
    <row r="639" spans="2:3" ht="15" customHeight="1">
      <c r="B639" s="5"/>
      <c r="C639" s="41"/>
    </row>
    <row r="640" spans="2:3" ht="15" customHeight="1">
      <c r="B640" s="5"/>
      <c r="C640" s="41"/>
    </row>
    <row r="641" spans="2:3" ht="15" customHeight="1">
      <c r="B641" s="5"/>
      <c r="C641" s="41"/>
    </row>
    <row r="642" spans="2:3" ht="15" customHeight="1">
      <c r="B642" s="5"/>
      <c r="C642" s="41"/>
    </row>
    <row r="643" spans="2:3" ht="15" customHeight="1">
      <c r="B643" s="5"/>
      <c r="C643" s="41"/>
    </row>
    <row r="644" spans="2:3" ht="15" customHeight="1">
      <c r="B644" s="5"/>
      <c r="C644" s="41"/>
    </row>
    <row r="645" spans="2:3" ht="15" customHeight="1">
      <c r="B645" s="5"/>
      <c r="C645" s="41"/>
    </row>
    <row r="646" spans="2:3" ht="15" customHeight="1">
      <c r="B646" s="5"/>
      <c r="C646" s="41"/>
    </row>
    <row r="647" spans="2:3" ht="15" customHeight="1">
      <c r="B647" s="5"/>
      <c r="C647" s="41"/>
    </row>
    <row r="648" spans="2:3" ht="15" customHeight="1">
      <c r="B648" s="5"/>
      <c r="C648" s="41"/>
    </row>
    <row r="649" spans="2:3" ht="15" customHeight="1">
      <c r="B649" s="5"/>
      <c r="C649" s="41"/>
    </row>
    <row r="650" spans="2:3" ht="15" customHeight="1">
      <c r="B650" s="5"/>
      <c r="C650" s="41"/>
    </row>
    <row r="651" spans="2:3" ht="15" customHeight="1">
      <c r="B651" s="5"/>
      <c r="C651" s="41"/>
    </row>
    <row r="652" spans="2:3" ht="15" customHeight="1">
      <c r="B652" s="5"/>
      <c r="C652" s="41"/>
    </row>
    <row r="653" spans="2:3" ht="15" customHeight="1">
      <c r="B653" s="5"/>
      <c r="C653" s="41"/>
    </row>
    <row r="654" spans="2:3" ht="15" customHeight="1">
      <c r="B654" s="5"/>
      <c r="C654" s="41"/>
    </row>
    <row r="655" spans="2:3" ht="15" customHeight="1">
      <c r="B655" s="5"/>
      <c r="C655" s="41"/>
    </row>
    <row r="656" spans="2:3" ht="15" customHeight="1">
      <c r="B656" s="5"/>
      <c r="C656" s="41"/>
    </row>
    <row r="657" spans="2:3" ht="15" customHeight="1">
      <c r="B657" s="5"/>
      <c r="C657" s="41"/>
    </row>
    <row r="658" spans="2:3" ht="15" customHeight="1">
      <c r="B658" s="5"/>
      <c r="C658" s="41"/>
    </row>
    <row r="659" spans="2:3" ht="15" customHeight="1">
      <c r="B659" s="5"/>
      <c r="C659" s="41"/>
    </row>
    <row r="660" spans="2:3" ht="15" customHeight="1">
      <c r="B660" s="5"/>
      <c r="C660" s="41"/>
    </row>
    <row r="661" spans="2:3" ht="15" customHeight="1">
      <c r="B661" s="5"/>
      <c r="C661" s="41"/>
    </row>
    <row r="662" spans="2:3" ht="15" customHeight="1">
      <c r="B662" s="5"/>
      <c r="C662" s="41"/>
    </row>
    <row r="663" spans="2:3" ht="15" customHeight="1">
      <c r="B663" s="5"/>
      <c r="C663" s="41"/>
    </row>
    <row r="664" spans="2:3" ht="15" customHeight="1">
      <c r="B664" s="5"/>
      <c r="C664" s="41"/>
    </row>
    <row r="665" spans="2:3" ht="15" customHeight="1">
      <c r="B665" s="5"/>
      <c r="C665" s="41"/>
    </row>
    <row r="666" spans="2:3" ht="15" customHeight="1">
      <c r="B666" s="5"/>
      <c r="C666" s="41"/>
    </row>
    <row r="667" spans="2:3" ht="15" customHeight="1">
      <c r="B667" s="5"/>
      <c r="C667" s="41"/>
    </row>
    <row r="668" spans="2:3" ht="15" customHeight="1">
      <c r="B668" s="5"/>
      <c r="C668" s="41"/>
    </row>
    <row r="669" spans="2:3" ht="15" customHeight="1">
      <c r="B669" s="5"/>
      <c r="C669" s="41"/>
    </row>
    <row r="670" spans="2:3" ht="15" customHeight="1">
      <c r="B670" s="5"/>
      <c r="C670" s="41"/>
    </row>
    <row r="671" spans="2:3" ht="15" customHeight="1">
      <c r="B671" s="5"/>
      <c r="C671" s="41"/>
    </row>
    <row r="672" spans="2:3" ht="15" customHeight="1">
      <c r="B672" s="5"/>
      <c r="C672" s="41"/>
    </row>
    <row r="673" spans="2:3" ht="15" customHeight="1">
      <c r="B673" s="5"/>
      <c r="C673" s="41"/>
    </row>
    <row r="674" spans="2:3" ht="15" customHeight="1">
      <c r="B674" s="5"/>
      <c r="C674" s="41"/>
    </row>
    <row r="675" spans="2:3" ht="15" customHeight="1">
      <c r="B675" s="5"/>
      <c r="C675" s="41"/>
    </row>
    <row r="676" spans="2:3" ht="15" customHeight="1">
      <c r="B676" s="5"/>
      <c r="C676" s="41"/>
    </row>
    <row r="677" spans="2:3" ht="15" customHeight="1">
      <c r="B677" s="5"/>
      <c r="C677" s="41"/>
    </row>
    <row r="678" spans="2:3" ht="15" customHeight="1">
      <c r="B678" s="5"/>
      <c r="C678" s="41"/>
    </row>
    <row r="679" spans="2:3" ht="15" customHeight="1">
      <c r="B679" s="5"/>
      <c r="C679" s="41"/>
    </row>
    <row r="680" spans="2:3" ht="15" customHeight="1">
      <c r="B680" s="5"/>
      <c r="C680" s="41"/>
    </row>
    <row r="681" spans="2:3" ht="15" customHeight="1">
      <c r="B681" s="5"/>
      <c r="C681" s="41"/>
    </row>
    <row r="682" spans="2:3" ht="15" customHeight="1">
      <c r="B682" s="5"/>
      <c r="C682" s="41"/>
    </row>
    <row r="683" spans="2:3" ht="15" customHeight="1">
      <c r="B683" s="5"/>
      <c r="C683" s="41"/>
    </row>
    <row r="684" spans="2:3" ht="15" customHeight="1">
      <c r="B684" s="5"/>
      <c r="C684" s="41"/>
    </row>
    <row r="685" spans="2:3" ht="15" customHeight="1">
      <c r="B685" s="5"/>
      <c r="C685" s="41"/>
    </row>
    <row r="686" spans="2:3" ht="15" customHeight="1">
      <c r="B686" s="5"/>
      <c r="C686" s="41"/>
    </row>
    <row r="687" spans="2:3" ht="15" customHeight="1">
      <c r="B687" s="5"/>
      <c r="C687" s="41"/>
    </row>
    <row r="688" spans="2:3" ht="15" customHeight="1">
      <c r="B688" s="5"/>
      <c r="C688" s="41"/>
    </row>
    <row r="689" spans="2:3" ht="15" customHeight="1">
      <c r="B689" s="5"/>
      <c r="C689" s="41"/>
    </row>
    <row r="690" spans="2:3" ht="15" customHeight="1">
      <c r="B690" s="5"/>
      <c r="C690" s="41"/>
    </row>
    <row r="691" spans="2:3" ht="15" customHeight="1">
      <c r="B691" s="5"/>
      <c r="C691" s="41"/>
    </row>
    <row r="692" spans="2:3" ht="15" customHeight="1">
      <c r="B692" s="5"/>
      <c r="C692" s="41"/>
    </row>
    <row r="693" spans="2:3" ht="15" customHeight="1">
      <c r="B693" s="5"/>
      <c r="C693" s="41"/>
    </row>
    <row r="694" spans="2:3" ht="15" customHeight="1">
      <c r="B694" s="5"/>
      <c r="C694" s="41"/>
    </row>
    <row r="695" spans="2:3" ht="15" customHeight="1">
      <c r="B695" s="5"/>
      <c r="C695" s="41"/>
    </row>
    <row r="696" spans="2:3" ht="15" customHeight="1">
      <c r="B696" s="5"/>
      <c r="C696" s="41"/>
    </row>
    <row r="697" spans="2:3" ht="15" customHeight="1">
      <c r="B697" s="5"/>
      <c r="C697" s="41"/>
    </row>
    <row r="698" spans="2:3" ht="15" customHeight="1">
      <c r="B698" s="5"/>
      <c r="C698" s="41"/>
    </row>
    <row r="699" spans="2:3" ht="15" customHeight="1">
      <c r="B699" s="5"/>
      <c r="C699" s="41"/>
    </row>
    <row r="700" spans="2:3" ht="15" customHeight="1">
      <c r="B700" s="5"/>
      <c r="C700" s="41"/>
    </row>
    <row r="701" spans="2:3" ht="15" customHeight="1">
      <c r="B701" s="5"/>
      <c r="C701" s="41"/>
    </row>
    <row r="702" spans="2:3" ht="15" customHeight="1">
      <c r="B702" s="5"/>
      <c r="C702" s="41"/>
    </row>
    <row r="703" spans="2:3" ht="15" customHeight="1">
      <c r="B703" s="5"/>
      <c r="C703" s="41"/>
    </row>
    <row r="704" spans="2:3" ht="15" customHeight="1">
      <c r="B704" s="5"/>
      <c r="C704" s="41"/>
    </row>
    <row r="705" spans="2:3" ht="15" customHeight="1">
      <c r="B705" s="5"/>
      <c r="C705" s="41"/>
    </row>
    <row r="706" spans="2:3" ht="15" customHeight="1">
      <c r="B706" s="5"/>
      <c r="C706" s="41"/>
    </row>
    <row r="707" spans="2:3" ht="15" customHeight="1">
      <c r="B707" s="5"/>
      <c r="C707" s="41"/>
    </row>
    <row r="708" spans="2:3" ht="15" customHeight="1">
      <c r="B708" s="5"/>
      <c r="C708" s="41"/>
    </row>
    <row r="709" spans="2:3" ht="15" customHeight="1">
      <c r="B709" s="5"/>
      <c r="C709" s="41"/>
    </row>
    <row r="710" spans="2:3" ht="15" customHeight="1">
      <c r="B710" s="5"/>
      <c r="C710" s="41"/>
    </row>
    <row r="711" spans="2:3" ht="15" customHeight="1">
      <c r="B711" s="5"/>
      <c r="C711" s="41"/>
    </row>
    <row r="712" spans="2:3" ht="15" customHeight="1">
      <c r="B712" s="5"/>
      <c r="C712" s="41"/>
    </row>
    <row r="713" spans="2:3" ht="15" customHeight="1">
      <c r="B713" s="5"/>
      <c r="C713" s="41"/>
    </row>
    <row r="714" spans="2:3" ht="15" customHeight="1">
      <c r="B714" s="5"/>
      <c r="C714" s="41"/>
    </row>
    <row r="715" spans="2:3" ht="15" customHeight="1">
      <c r="B715" s="5"/>
      <c r="C715" s="41"/>
    </row>
    <row r="716" spans="2:3" ht="15" customHeight="1">
      <c r="B716" s="5"/>
      <c r="C716" s="41"/>
    </row>
    <row r="717" spans="2:3" ht="15" customHeight="1">
      <c r="B717" s="5"/>
      <c r="C717" s="41"/>
    </row>
    <row r="718" spans="2:3" ht="15" customHeight="1">
      <c r="B718" s="5"/>
      <c r="C718" s="41"/>
    </row>
    <row r="719" spans="2:3" ht="15" customHeight="1">
      <c r="B719" s="5"/>
      <c r="C719" s="41"/>
    </row>
    <row r="720" spans="2:3" ht="15" customHeight="1">
      <c r="B720" s="5"/>
      <c r="C720" s="41"/>
    </row>
    <row r="721" spans="2:3" ht="15" customHeight="1">
      <c r="B721" s="5"/>
      <c r="C721" s="41"/>
    </row>
    <row r="722" spans="2:3" ht="15" customHeight="1">
      <c r="B722" s="5"/>
      <c r="C722" s="41"/>
    </row>
    <row r="723" spans="2:3" ht="15" customHeight="1">
      <c r="B723" s="5"/>
      <c r="C723" s="41"/>
    </row>
    <row r="724" spans="2:3" ht="15" customHeight="1">
      <c r="B724" s="5"/>
      <c r="C724" s="41"/>
    </row>
    <row r="725" spans="2:3" ht="15" customHeight="1">
      <c r="B725" s="5"/>
      <c r="C725" s="41"/>
    </row>
    <row r="726" spans="2:3" ht="15" customHeight="1">
      <c r="B726" s="5"/>
      <c r="C726" s="41"/>
    </row>
    <row r="727" spans="2:3" ht="15" customHeight="1">
      <c r="B727" s="5"/>
      <c r="C727" s="41"/>
    </row>
    <row r="728" spans="2:3" ht="15" customHeight="1">
      <c r="B728" s="5"/>
      <c r="C728" s="41"/>
    </row>
    <row r="729" spans="2:3" ht="15" customHeight="1">
      <c r="B729" s="5"/>
      <c r="C729" s="41"/>
    </row>
    <row r="730" spans="2:3" ht="15" customHeight="1">
      <c r="B730" s="5"/>
      <c r="C730" s="41"/>
    </row>
    <row r="731" spans="2:3" ht="15" customHeight="1">
      <c r="B731" s="5"/>
      <c r="C731" s="41"/>
    </row>
    <row r="732" spans="2:3" ht="15" customHeight="1">
      <c r="B732" s="5"/>
      <c r="C732" s="41"/>
    </row>
    <row r="733" spans="2:3" ht="15" customHeight="1">
      <c r="B733" s="5"/>
      <c r="C733" s="41"/>
    </row>
    <row r="734" spans="2:3" ht="15" customHeight="1">
      <c r="B734" s="5"/>
      <c r="C734" s="41"/>
    </row>
    <row r="735" spans="2:3" ht="15" customHeight="1">
      <c r="B735" s="5"/>
      <c r="C735" s="41"/>
    </row>
    <row r="736" spans="2:3" ht="15" customHeight="1">
      <c r="B736" s="5"/>
      <c r="C736" s="41"/>
    </row>
    <row r="737" spans="2:3" ht="15" customHeight="1">
      <c r="B737" s="5"/>
      <c r="C737" s="41"/>
    </row>
    <row r="738" spans="2:3" ht="15" customHeight="1">
      <c r="B738" s="5"/>
      <c r="C738" s="41"/>
    </row>
    <row r="739" spans="2:3" ht="15" customHeight="1">
      <c r="B739" s="5"/>
      <c r="C739" s="41"/>
    </row>
    <row r="740" spans="2:3" ht="15" customHeight="1">
      <c r="B740" s="5"/>
      <c r="C740" s="41"/>
    </row>
    <row r="741" spans="2:3" ht="15" customHeight="1">
      <c r="B741" s="5"/>
      <c r="C741" s="41"/>
    </row>
    <row r="742" spans="2:3" ht="15" customHeight="1">
      <c r="B742" s="5"/>
      <c r="C742" s="41"/>
    </row>
    <row r="743" spans="2:3" ht="15" customHeight="1">
      <c r="B743" s="5"/>
      <c r="C743" s="41"/>
    </row>
    <row r="744" spans="2:3" ht="15" customHeight="1">
      <c r="B744" s="5"/>
      <c r="C744" s="41"/>
    </row>
    <row r="745" spans="2:3" ht="15" customHeight="1">
      <c r="B745" s="5"/>
      <c r="C745" s="41"/>
    </row>
    <row r="746" spans="2:3" ht="15" customHeight="1">
      <c r="B746" s="5"/>
      <c r="C746" s="41"/>
    </row>
    <row r="747" spans="2:3" ht="15" customHeight="1">
      <c r="B747" s="5"/>
      <c r="C747" s="41"/>
    </row>
    <row r="748" spans="2:3" ht="15" customHeight="1">
      <c r="B748" s="5"/>
      <c r="C748" s="41"/>
    </row>
    <row r="749" spans="2:3" ht="15" customHeight="1">
      <c r="B749" s="5"/>
      <c r="C749" s="41"/>
    </row>
    <row r="750" spans="2:3" ht="15" customHeight="1">
      <c r="B750" s="5"/>
      <c r="C750" s="41"/>
    </row>
    <row r="751" spans="2:3" ht="15" customHeight="1">
      <c r="B751" s="5"/>
      <c r="C751" s="41"/>
    </row>
    <row r="752" spans="2:3" ht="15" customHeight="1">
      <c r="B752" s="5"/>
      <c r="C752" s="41"/>
    </row>
    <row r="753" spans="2:3" ht="15" customHeight="1">
      <c r="B753" s="5"/>
      <c r="C753" s="41"/>
    </row>
    <row r="754" spans="2:3" ht="15" customHeight="1">
      <c r="B754" s="5"/>
      <c r="C754" s="41"/>
    </row>
    <row r="755" spans="2:3" ht="15" customHeight="1">
      <c r="B755" s="5"/>
      <c r="C755" s="41"/>
    </row>
    <row r="756" spans="2:3" ht="15" customHeight="1">
      <c r="B756" s="5"/>
      <c r="C756" s="41"/>
    </row>
    <row r="757" spans="2:3" ht="15" customHeight="1">
      <c r="B757" s="5"/>
      <c r="C757" s="41"/>
    </row>
    <row r="758" spans="2:3" ht="15" customHeight="1">
      <c r="B758" s="5"/>
      <c r="C758" s="41"/>
    </row>
    <row r="759" spans="2:3" ht="15" customHeight="1">
      <c r="B759" s="5"/>
      <c r="C759" s="41"/>
    </row>
    <row r="760" spans="2:3" ht="15" customHeight="1">
      <c r="B760" s="5"/>
      <c r="C760" s="41"/>
    </row>
    <row r="761" spans="2:3" ht="15" customHeight="1">
      <c r="B761" s="5"/>
      <c r="C761" s="41"/>
    </row>
    <row r="762" spans="2:3" ht="15" customHeight="1">
      <c r="B762" s="5"/>
      <c r="C762" s="41"/>
    </row>
    <row r="763" spans="2:3" ht="15" customHeight="1">
      <c r="B763" s="5"/>
      <c r="C763" s="41"/>
    </row>
    <row r="764" spans="2:3" ht="15" customHeight="1">
      <c r="B764" s="5"/>
      <c r="C764" s="41"/>
    </row>
    <row r="765" spans="2:3" ht="15" customHeight="1">
      <c r="B765" s="5"/>
      <c r="C765" s="41"/>
    </row>
    <row r="766" spans="2:3" ht="15" customHeight="1">
      <c r="B766" s="5"/>
      <c r="C766" s="41"/>
    </row>
    <row r="767" spans="2:3" ht="15" customHeight="1">
      <c r="B767" s="5"/>
      <c r="C767" s="41"/>
    </row>
    <row r="768" spans="2:3" ht="15" customHeight="1">
      <c r="B768" s="5"/>
      <c r="C768" s="41"/>
    </row>
    <row r="769" spans="2:3" ht="15" customHeight="1">
      <c r="B769" s="5"/>
      <c r="C769" s="41"/>
    </row>
    <row r="770" spans="2:3" ht="15" customHeight="1">
      <c r="B770" s="5"/>
      <c r="C770" s="41"/>
    </row>
    <row r="771" spans="2:3" ht="15" customHeight="1">
      <c r="B771" s="5"/>
      <c r="C771" s="41"/>
    </row>
    <row r="772" spans="2:3" ht="15" customHeight="1">
      <c r="B772" s="5"/>
      <c r="C772" s="41"/>
    </row>
    <row r="773" spans="2:3" ht="15" customHeight="1">
      <c r="B773" s="5"/>
      <c r="C773" s="41"/>
    </row>
    <row r="774" spans="2:3" ht="15" customHeight="1">
      <c r="B774" s="5"/>
      <c r="C774" s="41"/>
    </row>
    <row r="775" spans="2:3" ht="15" customHeight="1">
      <c r="B775" s="5"/>
      <c r="C775" s="41"/>
    </row>
    <row r="776" spans="2:3" ht="15" customHeight="1">
      <c r="B776" s="5"/>
      <c r="C776" s="41"/>
    </row>
    <row r="777" spans="2:3" ht="15" customHeight="1">
      <c r="B777" s="5"/>
      <c r="C777" s="41"/>
    </row>
    <row r="778" spans="2:3" ht="15" customHeight="1">
      <c r="B778" s="5"/>
      <c r="C778" s="41"/>
    </row>
    <row r="779" spans="2:3" ht="15" customHeight="1">
      <c r="B779" s="5"/>
      <c r="C779" s="41"/>
    </row>
    <row r="780" spans="2:3" ht="15" customHeight="1">
      <c r="B780" s="5"/>
      <c r="C780" s="41"/>
    </row>
    <row r="781" spans="2:3" ht="15" customHeight="1">
      <c r="B781" s="5"/>
      <c r="C781" s="41"/>
    </row>
    <row r="782" spans="2:3" ht="15" customHeight="1">
      <c r="B782" s="5"/>
      <c r="C782" s="41"/>
    </row>
    <row r="783" spans="2:3" ht="15" customHeight="1">
      <c r="B783" s="5"/>
      <c r="C783" s="41"/>
    </row>
    <row r="784" spans="2:3" ht="15" customHeight="1">
      <c r="B784" s="5"/>
      <c r="C784" s="41"/>
    </row>
    <row r="785" spans="2:3" ht="15" customHeight="1">
      <c r="B785" s="5"/>
      <c r="C785" s="41"/>
    </row>
    <row r="786" spans="2:3" ht="15" customHeight="1">
      <c r="B786" s="5"/>
      <c r="C786" s="41"/>
    </row>
    <row r="787" spans="2:3" ht="15" customHeight="1">
      <c r="B787" s="5"/>
      <c r="C787" s="41"/>
    </row>
    <row r="788" spans="2:3" ht="15" customHeight="1">
      <c r="B788" s="5"/>
      <c r="C788" s="41"/>
    </row>
    <row r="789" spans="2:3" ht="15" customHeight="1">
      <c r="B789" s="5"/>
      <c r="C789" s="41"/>
    </row>
    <row r="790" spans="2:3" ht="15" customHeight="1">
      <c r="B790" s="5"/>
      <c r="C790" s="41"/>
    </row>
    <row r="791" spans="2:3" ht="15" customHeight="1">
      <c r="B791" s="5"/>
      <c r="C791" s="41"/>
    </row>
    <row r="792" spans="2:3" ht="15" customHeight="1">
      <c r="B792" s="5"/>
      <c r="C792" s="41"/>
    </row>
    <row r="793" spans="2:3" ht="15" customHeight="1">
      <c r="B793" s="5"/>
      <c r="C793" s="41"/>
    </row>
    <row r="794" spans="2:3" ht="15" customHeight="1">
      <c r="B794" s="5"/>
      <c r="C794" s="41"/>
    </row>
    <row r="795" spans="2:3" ht="15" customHeight="1">
      <c r="B795" s="5"/>
      <c r="C795" s="41"/>
    </row>
    <row r="796" spans="2:3" ht="15" customHeight="1">
      <c r="B796" s="5"/>
      <c r="C796" s="41"/>
    </row>
    <row r="797" spans="2:3" ht="15" customHeight="1">
      <c r="B797" s="5"/>
      <c r="C797" s="41"/>
    </row>
    <row r="798" spans="2:3" ht="15" customHeight="1">
      <c r="B798" s="5"/>
      <c r="C798" s="41"/>
    </row>
    <row r="799" spans="2:3" ht="15" customHeight="1">
      <c r="B799" s="5"/>
      <c r="C799" s="41"/>
    </row>
    <row r="800" spans="2:3" ht="15" customHeight="1">
      <c r="B800" s="5"/>
      <c r="C800" s="41"/>
    </row>
    <row r="801" spans="2:3" ht="15" customHeight="1">
      <c r="B801" s="5"/>
      <c r="C801" s="41"/>
    </row>
    <row r="802" spans="2:3" ht="15" customHeight="1">
      <c r="B802" s="5"/>
      <c r="C802" s="41"/>
    </row>
    <row r="803" spans="2:3" ht="15" customHeight="1">
      <c r="B803" s="5"/>
      <c r="C803" s="41"/>
    </row>
    <row r="804" spans="2:3" ht="15" customHeight="1">
      <c r="B804" s="5"/>
      <c r="C804" s="41"/>
    </row>
    <row r="805" spans="2:3" ht="15" customHeight="1">
      <c r="B805" s="5"/>
      <c r="C805" s="41"/>
    </row>
    <row r="806" spans="2:3" ht="15" customHeight="1">
      <c r="B806" s="5"/>
      <c r="C806" s="41"/>
    </row>
    <row r="807" spans="2:3" ht="15" customHeight="1">
      <c r="B807" s="5"/>
      <c r="C807" s="41"/>
    </row>
    <row r="808" spans="2:3" ht="15" customHeight="1">
      <c r="B808" s="5"/>
      <c r="C808" s="41"/>
    </row>
    <row r="809" spans="2:3" ht="15" customHeight="1">
      <c r="B809" s="5"/>
      <c r="C809" s="41"/>
    </row>
    <row r="810" spans="2:3" ht="15" customHeight="1">
      <c r="B810" s="5"/>
      <c r="C810" s="41"/>
    </row>
    <row r="811" spans="2:3" ht="15" customHeight="1">
      <c r="B811" s="5"/>
      <c r="C811" s="41"/>
    </row>
    <row r="812" spans="2:3" ht="15" customHeight="1">
      <c r="B812" s="5"/>
      <c r="C812" s="41"/>
    </row>
    <row r="813" spans="2:3" ht="15" customHeight="1">
      <c r="B813" s="5"/>
      <c r="C813" s="41"/>
    </row>
    <row r="814" spans="2:3" ht="15" customHeight="1">
      <c r="B814" s="5"/>
      <c r="C814" s="41"/>
    </row>
    <row r="815" spans="2:3" ht="15" customHeight="1">
      <c r="B815" s="5"/>
      <c r="C815" s="41"/>
    </row>
    <row r="816" spans="2:3" ht="15" customHeight="1">
      <c r="B816" s="5"/>
      <c r="C816" s="41"/>
    </row>
    <row r="817" spans="2:3" ht="15" customHeight="1">
      <c r="B817" s="5"/>
      <c r="C817" s="41"/>
    </row>
    <row r="818" spans="2:3" ht="15" customHeight="1">
      <c r="B818" s="5"/>
      <c r="C818" s="41"/>
    </row>
    <row r="819" spans="2:3" ht="15" customHeight="1">
      <c r="B819" s="5"/>
      <c r="C819" s="41"/>
    </row>
    <row r="820" spans="2:3" ht="15" customHeight="1">
      <c r="B820" s="5"/>
      <c r="C820" s="41"/>
    </row>
    <row r="821" spans="2:3" ht="15" customHeight="1">
      <c r="B821" s="5"/>
      <c r="C821" s="41"/>
    </row>
    <row r="822" spans="2:3" ht="15" customHeight="1">
      <c r="B822" s="5"/>
      <c r="C822" s="41"/>
    </row>
    <row r="823" spans="2:3" ht="15" customHeight="1">
      <c r="B823" s="5"/>
      <c r="C823" s="41"/>
    </row>
    <row r="824" spans="2:3" ht="15" customHeight="1">
      <c r="B824" s="5"/>
      <c r="C824" s="41"/>
    </row>
    <row r="825" spans="2:3" ht="15" customHeight="1">
      <c r="B825" s="5"/>
      <c r="C825" s="41"/>
    </row>
    <row r="826" spans="2:3" ht="15" customHeight="1">
      <c r="B826" s="5"/>
      <c r="C826" s="41"/>
    </row>
    <row r="827" spans="2:3" ht="15" customHeight="1">
      <c r="B827" s="5"/>
      <c r="C827" s="41"/>
    </row>
    <row r="828" spans="2:3" ht="15" customHeight="1">
      <c r="B828" s="5"/>
      <c r="C828" s="41"/>
    </row>
    <row r="829" spans="2:3" ht="15" customHeight="1">
      <c r="B829" s="5"/>
      <c r="C829" s="41"/>
    </row>
    <row r="830" spans="2:3" ht="15" customHeight="1">
      <c r="B830" s="5"/>
      <c r="C830" s="41"/>
    </row>
    <row r="831" spans="2:3" ht="15" customHeight="1">
      <c r="B831" s="5"/>
      <c r="C831" s="41"/>
    </row>
    <row r="832" spans="2:3" ht="15" customHeight="1">
      <c r="B832" s="5"/>
      <c r="C832" s="41"/>
    </row>
    <row r="833" spans="2:3" ht="15" customHeight="1">
      <c r="B833" s="5"/>
      <c r="C833" s="41"/>
    </row>
    <row r="834" spans="2:3" ht="15" customHeight="1">
      <c r="B834" s="5"/>
      <c r="C834" s="41"/>
    </row>
    <row r="835" spans="2:3" ht="15" customHeight="1">
      <c r="B835" s="5"/>
      <c r="C835" s="41"/>
    </row>
    <row r="836" spans="2:3" ht="15" customHeight="1">
      <c r="B836" s="5"/>
      <c r="C836" s="41"/>
    </row>
    <row r="837" spans="2:3" ht="15" customHeight="1">
      <c r="B837" s="5"/>
      <c r="C837" s="41"/>
    </row>
    <row r="838" spans="2:3" ht="15" customHeight="1">
      <c r="B838" s="5"/>
      <c r="C838" s="41"/>
    </row>
    <row r="839" spans="2:3" ht="15" customHeight="1">
      <c r="B839" s="5"/>
      <c r="C839" s="41"/>
    </row>
    <row r="840" spans="2:3" ht="15" customHeight="1">
      <c r="B840" s="5"/>
      <c r="C840" s="41"/>
    </row>
    <row r="841" spans="2:3" ht="15" customHeight="1">
      <c r="B841" s="5"/>
      <c r="C841" s="41"/>
    </row>
  </sheetData>
  <sheetProtection/>
  <mergeCells count="1">
    <mergeCell ref="B253:C253"/>
  </mergeCells>
  <dataValidations count="1">
    <dataValidation allowBlank="1" showErrorMessage="1" sqref="A842:C65536 E255:H65536 D145:D65536 A1:A142 I1:IV65536 B1:E144 E145:E254 F1:H254"/>
  </dataValidation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 Černý</dc:creator>
  <cp:keywords/>
  <dc:description/>
  <cp:lastModifiedBy>Renata</cp:lastModifiedBy>
  <cp:lastPrinted>2004-01-08T15:29:22Z</cp:lastPrinted>
  <dcterms:created xsi:type="dcterms:W3CDTF">2002-06-25T07:36:26Z</dcterms:created>
  <dcterms:modified xsi:type="dcterms:W3CDTF">2015-06-02T14:17:27Z</dcterms:modified>
  <cp:category/>
  <cp:version/>
  <cp:contentType/>
  <cp:contentStatus/>
</cp:coreProperties>
</file>